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zalvez\Desktop\"/>
    </mc:Choice>
  </mc:AlternateContent>
  <workbookProtection workbookAlgorithmName="SHA-512" workbookHashValue="XlD1/+fv6kSwlGZ5MJr91IOy9T0Z0yhjh9TJwygJ6Vlh66jHirUcBtzV5O4VfgcyZWk9GdgvAMDnrKydZz7w3Q==" workbookSaltValue="2wdGljy6JH5vMZXnFNWXoA==" workbookSpinCount="100000" lockStructure="1"/>
  <bookViews>
    <workbookView xWindow="0" yWindow="0" windowWidth="28800" windowHeight="12300"/>
  </bookViews>
  <sheets>
    <sheet name="Valores" sheetId="1" r:id="rId1"/>
    <sheet name="Resultados" sheetId="2" r:id="rId2"/>
    <sheet name="Sheet3" sheetId="3" state="hidden" r:id="rId3"/>
  </sheets>
  <definedNames>
    <definedName name="_xlnm._FilterDatabase" localSheetId="2" hidden="1">Sheet3!$F$1:$F$266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2" l="1"/>
  <c r="C4" i="2" s="1"/>
  <c r="B3" i="2"/>
  <c r="B4" i="2" s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" i="1"/>
  <c r="A3" i="2"/>
  <c r="A7" i="2" s="1"/>
  <c r="A4" i="2" l="1"/>
  <c r="B7" i="2"/>
  <c r="C6" i="2"/>
  <c r="C5" i="2"/>
  <c r="B5" i="2"/>
  <c r="C7" i="2"/>
  <c r="A5" i="2"/>
  <c r="B6" i="2"/>
  <c r="A6" i="2"/>
  <c r="D3" i="2"/>
  <c r="D4" i="2" s="1"/>
  <c r="D7" i="2" l="1"/>
  <c r="D5" i="2"/>
  <c r="D6" i="2"/>
</calcChain>
</file>

<file path=xl/sharedStrings.xml><?xml version="1.0" encoding="utf-8"?>
<sst xmlns="http://schemas.openxmlformats.org/spreadsheetml/2006/main" count="333" uniqueCount="69">
  <si>
    <t>Triste</t>
  </si>
  <si>
    <t>Indigno/a</t>
  </si>
  <si>
    <t>Inferior</t>
  </si>
  <si>
    <t>Incapaz de mantener la atención</t>
  </si>
  <si>
    <t>Desanimado/a</t>
  </si>
  <si>
    <t>Exhausto/a</t>
  </si>
  <si>
    <t>Afligido/a</t>
  </si>
  <si>
    <t>Melancólico/a</t>
  </si>
  <si>
    <t>Poco valorado/a</t>
  </si>
  <si>
    <t>Infeliz</t>
  </si>
  <si>
    <t>Castigado/a</t>
  </si>
  <si>
    <t>Perezoso/a</t>
  </si>
  <si>
    <t>Poco alegre</t>
  </si>
  <si>
    <t xml:space="preserve">Fracasado/a </t>
  </si>
  <si>
    <t>Incapaz de concentrarme</t>
  </si>
  <si>
    <t>Con poco apetito</t>
  </si>
  <si>
    <t xml:space="preserve">Despreciado/a </t>
  </si>
  <si>
    <t xml:space="preserve">Odiado/a </t>
  </si>
  <si>
    <t>Sueño irregular</t>
  </si>
  <si>
    <t>Criticado/a</t>
  </si>
  <si>
    <t>Fatigado/a</t>
  </si>
  <si>
    <t>Olvidadizo/a</t>
  </si>
  <si>
    <t>Aburrido/a</t>
  </si>
  <si>
    <t>Con dificultad para dormir</t>
  </si>
  <si>
    <t>Inflexible</t>
  </si>
  <si>
    <t>Rechazado/a</t>
  </si>
  <si>
    <t>Desesperado/a</t>
  </si>
  <si>
    <t>Cansado/a</t>
  </si>
  <si>
    <t>Apagado/a</t>
  </si>
  <si>
    <t>Débil</t>
  </si>
  <si>
    <t>Abatido/a</t>
  </si>
  <si>
    <t>Olvidado/a</t>
  </si>
  <si>
    <t>Apenado/a</t>
  </si>
  <si>
    <t>Pesimista</t>
  </si>
  <si>
    <t>Inútil</t>
  </si>
  <si>
    <t>Miserable</t>
  </si>
  <si>
    <t>Ofendido/a</t>
  </si>
  <si>
    <t>Desinteresado/a por el sexo</t>
  </si>
  <si>
    <t>No deseado/a</t>
  </si>
  <si>
    <t>Inquieto/a</t>
  </si>
  <si>
    <t>Abandonado/a</t>
  </si>
  <si>
    <t>grupo</t>
  </si>
  <si>
    <t>mood.score</t>
  </si>
  <si>
    <t>eval.score</t>
  </si>
  <si>
    <t>veg.score</t>
  </si>
  <si>
    <t>total.score</t>
  </si>
  <si>
    <t>EM_subtype</t>
  </si>
  <si>
    <t>HC</t>
  </si>
  <si>
    <t>RR</t>
  </si>
  <si>
    <t>PP</t>
  </si>
  <si>
    <t>SP</t>
  </si>
  <si>
    <t>CIS</t>
  </si>
  <si>
    <t>mood</t>
  </si>
  <si>
    <t>eval</t>
  </si>
  <si>
    <t>veg</t>
  </si>
  <si>
    <t>total</t>
  </si>
  <si>
    <t>EM</t>
  </si>
  <si>
    <t>PUNTUACiÓN</t>
  </si>
  <si>
    <t xml:space="preserve">Puntuación subescala 
"ESTADO DE ANIMO"
</t>
  </si>
  <si>
    <t xml:space="preserve">Puntuación subescala 
"EVALUATIVA"
</t>
  </si>
  <si>
    <t xml:space="preserve">Puntuación subescala 
"VEGETATIVA"
</t>
  </si>
  <si>
    <t xml:space="preserve">Puntuación TOTAL
CMDI
</t>
  </si>
  <si>
    <t>Verificador</t>
  </si>
  <si>
    <r>
      <rPr>
        <b/>
        <sz val="12"/>
        <color theme="1"/>
        <rFont val="Calibri"/>
        <family val="2"/>
        <scheme val="minor"/>
      </rPr>
      <t>Percentil estimado respecto a la muestra completa</t>
    </r>
    <r>
      <rPr>
        <sz val="12"/>
        <color theme="1"/>
        <rFont val="Calibri"/>
        <family val="2"/>
        <scheme val="minor"/>
      </rPr>
      <t xml:space="preserve"> (sujetos control y pacientes de EM)
</t>
    </r>
  </si>
  <si>
    <t xml:space="preserve">Percentil estimado en la muestra de sujetos control
</t>
  </si>
  <si>
    <t xml:space="preserve">Percentil estimado en la muestra de pacientes EM
</t>
  </si>
  <si>
    <r>
      <rPr>
        <sz val="12"/>
        <color theme="1"/>
        <rFont val="Calibri (Body)"/>
      </rPr>
      <t>"</t>
    </r>
    <r>
      <rPr>
        <sz val="12"/>
        <color rgb="FFFF0000"/>
        <rFont val="Calibri (Body)"/>
      </rPr>
      <t>Deprimido*</t>
    </r>
    <r>
      <rPr>
        <sz val="12"/>
        <color theme="1"/>
        <rFont val="Calibri (Body)"/>
      </rPr>
      <t>" significa que la puntuación obtenida es 1,5 desviaciones estándar (o más) que la media de los sujetos control empleados en la adaptación a lengua castellana del CMDI. No es equivalente a ningún diagnóstico clínico basado en el DSM-V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</si>
  <si>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INSTRUCCIONES:</t>
    </r>
    <r>
      <rPr>
        <sz val="12"/>
        <color theme="1"/>
        <rFont val="Calibri"/>
        <family val="2"/>
        <scheme val="minor"/>
      </rPr>
      <t xml:space="preserve"> Introducir las puntuaciones en la columna "puntuaciones". Si alguna celda queda en blanco o contiene un valor incorrecto (ej. Mayor que 5 o menor que cero) aparecerá un mensaje de advertencia en la columna "verificador". Una vez introducidos todas las puntuaciones, pulsar sobre la pestaña "Resultados".
</t>
    </r>
  </si>
  <si>
    <t>Fácil despertar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</si>
</sst>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3B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6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0" fontId="0" fillId="6" borderId="0" xfId="0" applyFill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7" fillId="3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3BC"/>
      <color rgb="FFFFF780"/>
      <color rgb="FF4591FC"/>
      <color rgb="FFC1C1C1"/>
      <color rgb="FFBA95FF"/>
      <color rgb="FF3F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3</xdr:row>
      <xdr:rowOff>381000</xdr:rowOff>
    </xdr:from>
    <xdr:to>
      <xdr:col>4</xdr:col>
      <xdr:colOff>2082800</xdr:colOff>
      <xdr:row>3</xdr:row>
      <xdr:rowOff>660400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9C9A9508-C46B-9647-B6B4-0DB161247D41}"/>
            </a:ext>
          </a:extLst>
        </xdr:cNvPr>
        <xdr:cNvSpPr/>
      </xdr:nvSpPr>
      <xdr:spPr>
        <a:xfrm>
          <a:off x="7899400" y="1943100"/>
          <a:ext cx="2070100" cy="279400"/>
        </a:xfrm>
        <a:prstGeom prst="left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accent4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tabSelected="1" workbookViewId="0">
      <selection activeCell="F5" sqref="F5"/>
    </sheetView>
  </sheetViews>
  <sheetFormatPr defaultColWidth="11" defaultRowHeight="15.75"/>
  <cols>
    <col min="1" max="1" width="35.875" customWidth="1"/>
    <col min="2" max="2" width="19.625" style="8" customWidth="1"/>
  </cols>
  <sheetData>
    <row r="1" spans="1:3" ht="174" thickBot="1">
      <c r="A1" s="20" t="s">
        <v>67</v>
      </c>
    </row>
    <row r="2" spans="1:3" ht="21">
      <c r="A2" s="15"/>
      <c r="B2" s="22" t="s">
        <v>57</v>
      </c>
      <c r="C2" s="9" t="s">
        <v>62</v>
      </c>
    </row>
    <row r="3" spans="1:3" ht="21">
      <c r="A3" s="15" t="s">
        <v>0</v>
      </c>
      <c r="B3" s="23">
        <v>1</v>
      </c>
      <c r="C3" s="10" t="str">
        <f>IF(OR(B3&lt;1,B3&gt;5),"ERROR","")</f>
        <v/>
      </c>
    </row>
    <row r="4" spans="1:3">
      <c r="A4" s="21" t="s">
        <v>1</v>
      </c>
      <c r="B4" s="24">
        <v>1</v>
      </c>
      <c r="C4" s="11" t="str">
        <f t="shared" ref="C4:C44" si="0">IF(OR(B4&lt;1,B4&gt;5),"ERROR","")</f>
        <v/>
      </c>
    </row>
    <row r="5" spans="1:3">
      <c r="A5" s="15" t="s">
        <v>68</v>
      </c>
      <c r="B5" s="23">
        <v>1</v>
      </c>
      <c r="C5" s="11" t="str">
        <f t="shared" si="0"/>
        <v/>
      </c>
    </row>
    <row r="6" spans="1:3">
      <c r="A6" s="21" t="s">
        <v>2</v>
      </c>
      <c r="B6" s="24">
        <v>1</v>
      </c>
      <c r="C6" s="11" t="str">
        <f t="shared" si="0"/>
        <v/>
      </c>
    </row>
    <row r="7" spans="1:3">
      <c r="A7" s="15" t="s">
        <v>3</v>
      </c>
      <c r="B7" s="23">
        <v>1</v>
      </c>
      <c r="C7" s="11" t="str">
        <f t="shared" si="0"/>
        <v/>
      </c>
    </row>
    <row r="8" spans="1:3">
      <c r="A8" s="21" t="s">
        <v>4</v>
      </c>
      <c r="B8" s="24">
        <v>1</v>
      </c>
      <c r="C8" s="11" t="str">
        <f t="shared" si="0"/>
        <v/>
      </c>
    </row>
    <row r="9" spans="1:3">
      <c r="A9" s="15" t="s">
        <v>5</v>
      </c>
      <c r="B9" s="23">
        <v>1</v>
      </c>
      <c r="C9" s="11" t="str">
        <f t="shared" si="0"/>
        <v/>
      </c>
    </row>
    <row r="10" spans="1:3">
      <c r="A10" s="21" t="s">
        <v>6</v>
      </c>
      <c r="B10" s="24">
        <v>1</v>
      </c>
      <c r="C10" s="11" t="str">
        <f t="shared" si="0"/>
        <v/>
      </c>
    </row>
    <row r="11" spans="1:3">
      <c r="A11" s="15" t="s">
        <v>7</v>
      </c>
      <c r="B11" s="23">
        <v>1</v>
      </c>
      <c r="C11" s="11" t="str">
        <f t="shared" si="0"/>
        <v/>
      </c>
    </row>
    <row r="12" spans="1:3">
      <c r="A12" s="21" t="s">
        <v>8</v>
      </c>
      <c r="B12" s="24">
        <v>1</v>
      </c>
      <c r="C12" s="11" t="str">
        <f t="shared" si="0"/>
        <v/>
      </c>
    </row>
    <row r="13" spans="1:3">
      <c r="A13" s="15" t="s">
        <v>9</v>
      </c>
      <c r="B13" s="23">
        <v>1</v>
      </c>
      <c r="C13" s="11" t="str">
        <f t="shared" si="0"/>
        <v/>
      </c>
    </row>
    <row r="14" spans="1:3">
      <c r="A14" s="21" t="s">
        <v>10</v>
      </c>
      <c r="B14" s="24">
        <v>1</v>
      </c>
      <c r="C14" s="11" t="str">
        <f t="shared" si="0"/>
        <v/>
      </c>
    </row>
    <row r="15" spans="1:3">
      <c r="A15" s="15" t="s">
        <v>27</v>
      </c>
      <c r="B15" s="23">
        <v>1</v>
      </c>
      <c r="C15" s="11" t="str">
        <f t="shared" si="0"/>
        <v/>
      </c>
    </row>
    <row r="16" spans="1:3">
      <c r="A16" s="21" t="s">
        <v>11</v>
      </c>
      <c r="B16" s="24">
        <v>1</v>
      </c>
      <c r="C16" s="11" t="str">
        <f t="shared" si="0"/>
        <v/>
      </c>
    </row>
    <row r="17" spans="1:3" ht="17.100000000000001" customHeight="1">
      <c r="A17" s="15" t="s">
        <v>12</v>
      </c>
      <c r="B17" s="23">
        <v>1</v>
      </c>
      <c r="C17" s="11" t="str">
        <f t="shared" si="0"/>
        <v/>
      </c>
    </row>
    <row r="18" spans="1:3">
      <c r="A18" s="21" t="s">
        <v>13</v>
      </c>
      <c r="B18" s="24">
        <v>1</v>
      </c>
      <c r="C18" s="11" t="str">
        <f t="shared" si="0"/>
        <v/>
      </c>
    </row>
    <row r="19" spans="1:3">
      <c r="A19" s="15" t="s">
        <v>28</v>
      </c>
      <c r="B19" s="23">
        <v>1</v>
      </c>
      <c r="C19" s="11" t="str">
        <f t="shared" si="0"/>
        <v/>
      </c>
    </row>
    <row r="20" spans="1:3">
      <c r="A20" s="21" t="s">
        <v>14</v>
      </c>
      <c r="B20" s="24">
        <v>1</v>
      </c>
      <c r="C20" s="11" t="str">
        <f t="shared" si="0"/>
        <v/>
      </c>
    </row>
    <row r="21" spans="1:3">
      <c r="A21" s="15" t="s">
        <v>15</v>
      </c>
      <c r="B21" s="23">
        <v>1</v>
      </c>
      <c r="C21" s="11" t="str">
        <f t="shared" si="0"/>
        <v/>
      </c>
    </row>
    <row r="22" spans="1:3">
      <c r="A22" s="21" t="s">
        <v>16</v>
      </c>
      <c r="B22" s="24">
        <v>1</v>
      </c>
      <c r="C22" s="11" t="str">
        <f t="shared" si="0"/>
        <v/>
      </c>
    </row>
    <row r="23" spans="1:3">
      <c r="A23" s="15" t="s">
        <v>17</v>
      </c>
      <c r="B23" s="23">
        <v>1</v>
      </c>
      <c r="C23" s="11" t="str">
        <f t="shared" si="0"/>
        <v/>
      </c>
    </row>
    <row r="24" spans="1:3">
      <c r="A24" s="21" t="s">
        <v>18</v>
      </c>
      <c r="B24" s="24">
        <v>1</v>
      </c>
      <c r="C24" s="11" t="str">
        <f t="shared" si="0"/>
        <v/>
      </c>
    </row>
    <row r="25" spans="1:3">
      <c r="A25" s="15" t="s">
        <v>19</v>
      </c>
      <c r="B25" s="23">
        <v>1</v>
      </c>
      <c r="C25" s="11" t="str">
        <f t="shared" si="0"/>
        <v/>
      </c>
    </row>
    <row r="26" spans="1:3">
      <c r="A26" s="21" t="s">
        <v>20</v>
      </c>
      <c r="B26" s="24">
        <v>1</v>
      </c>
      <c r="C26" s="11" t="str">
        <f t="shared" si="0"/>
        <v/>
      </c>
    </row>
    <row r="27" spans="1:3">
      <c r="A27" s="15" t="s">
        <v>21</v>
      </c>
      <c r="B27" s="23">
        <v>1</v>
      </c>
      <c r="C27" s="11" t="str">
        <f t="shared" si="0"/>
        <v/>
      </c>
    </row>
    <row r="28" spans="1:3">
      <c r="A28" s="21" t="s">
        <v>22</v>
      </c>
      <c r="B28" s="24">
        <v>1</v>
      </c>
      <c r="C28" s="11" t="str">
        <f t="shared" si="0"/>
        <v/>
      </c>
    </row>
    <row r="29" spans="1:3">
      <c r="A29" s="15" t="s">
        <v>23</v>
      </c>
      <c r="B29" s="23">
        <v>1</v>
      </c>
      <c r="C29" s="11" t="str">
        <f t="shared" si="0"/>
        <v/>
      </c>
    </row>
    <row r="30" spans="1:3">
      <c r="A30" s="21" t="s">
        <v>24</v>
      </c>
      <c r="B30" s="24">
        <v>1</v>
      </c>
      <c r="C30" s="11" t="str">
        <f t="shared" si="0"/>
        <v/>
      </c>
    </row>
    <row r="31" spans="1:3">
      <c r="A31" s="15" t="s">
        <v>25</v>
      </c>
      <c r="B31" s="23">
        <v>1</v>
      </c>
      <c r="C31" s="11" t="str">
        <f>IF(OR(B31&lt;1,B31&gt;5),"ERROR","")</f>
        <v/>
      </c>
    </row>
    <row r="32" spans="1:3">
      <c r="A32" s="21" t="s">
        <v>26</v>
      </c>
      <c r="B32" s="24">
        <v>1</v>
      </c>
      <c r="C32" s="11" t="str">
        <f t="shared" si="0"/>
        <v/>
      </c>
    </row>
    <row r="33" spans="1:3">
      <c r="A33" s="15" t="s">
        <v>29</v>
      </c>
      <c r="B33" s="23">
        <v>1</v>
      </c>
      <c r="C33" s="11" t="str">
        <f t="shared" si="0"/>
        <v/>
      </c>
    </row>
    <row r="34" spans="1:3">
      <c r="A34" s="21" t="s">
        <v>30</v>
      </c>
      <c r="B34" s="24">
        <v>1</v>
      </c>
      <c r="C34" s="11" t="str">
        <f t="shared" si="0"/>
        <v/>
      </c>
    </row>
    <row r="35" spans="1:3">
      <c r="A35" s="15" t="s">
        <v>31</v>
      </c>
      <c r="B35" s="23">
        <v>1</v>
      </c>
      <c r="C35" s="11" t="str">
        <f t="shared" si="0"/>
        <v/>
      </c>
    </row>
    <row r="36" spans="1:3">
      <c r="A36" s="21" t="s">
        <v>32</v>
      </c>
      <c r="B36" s="24">
        <v>1</v>
      </c>
      <c r="C36" s="11" t="str">
        <f t="shared" si="0"/>
        <v/>
      </c>
    </row>
    <row r="37" spans="1:3">
      <c r="A37" s="15" t="s">
        <v>33</v>
      </c>
      <c r="B37" s="23">
        <v>1</v>
      </c>
      <c r="C37" s="11" t="str">
        <f t="shared" si="0"/>
        <v/>
      </c>
    </row>
    <row r="38" spans="1:3">
      <c r="A38" s="21" t="s">
        <v>34</v>
      </c>
      <c r="B38" s="24">
        <v>1</v>
      </c>
      <c r="C38" s="11" t="str">
        <f t="shared" si="0"/>
        <v/>
      </c>
    </row>
    <row r="39" spans="1:3">
      <c r="A39" s="15" t="s">
        <v>35</v>
      </c>
      <c r="B39" s="23">
        <v>1</v>
      </c>
      <c r="C39" s="11" t="str">
        <f t="shared" si="0"/>
        <v/>
      </c>
    </row>
    <row r="40" spans="1:3">
      <c r="A40" s="21" t="s">
        <v>36</v>
      </c>
      <c r="B40" s="24">
        <v>1</v>
      </c>
      <c r="C40" s="11" t="str">
        <f t="shared" si="0"/>
        <v/>
      </c>
    </row>
    <row r="41" spans="1:3">
      <c r="A41" s="15" t="s">
        <v>37</v>
      </c>
      <c r="B41" s="23">
        <v>1</v>
      </c>
      <c r="C41" s="11" t="str">
        <f t="shared" si="0"/>
        <v/>
      </c>
    </row>
    <row r="42" spans="1:3">
      <c r="A42" s="21" t="s">
        <v>38</v>
      </c>
      <c r="B42" s="24">
        <v>1</v>
      </c>
      <c r="C42" s="11" t="str">
        <f t="shared" si="0"/>
        <v/>
      </c>
    </row>
    <row r="43" spans="1:3">
      <c r="A43" s="15" t="s">
        <v>39</v>
      </c>
      <c r="B43" s="23">
        <v>1</v>
      </c>
      <c r="C43" s="11" t="str">
        <f t="shared" si="0"/>
        <v/>
      </c>
    </row>
    <row r="44" spans="1:3" ht="16.5" thickBot="1">
      <c r="A44" s="21" t="s">
        <v>40</v>
      </c>
      <c r="B44" s="25">
        <v>1</v>
      </c>
      <c r="C44" s="11" t="str">
        <f t="shared" si="0"/>
        <v/>
      </c>
    </row>
  </sheetData>
  <sheetProtection algorithmName="SHA-512" hashValue="L/XZ2ZMXVpd73Yp2xy3XczaE1ZyAqIafL9zVhuS3aiBSBc3F7OKtjJE5e7tMjSUkEKrOsZD2OsaDry8CGaTENw==" saltValue="FJ+apvFp6xqkCPyTr0O7B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showGridLines="0" workbookViewId="0">
      <selection activeCell="C3" sqref="C3"/>
    </sheetView>
  </sheetViews>
  <sheetFormatPr defaultColWidth="11" defaultRowHeight="18.75"/>
  <cols>
    <col min="1" max="1" width="28.125" style="7" customWidth="1"/>
    <col min="2" max="2" width="26.875" style="7" customWidth="1"/>
    <col min="3" max="3" width="23.5" style="7" customWidth="1"/>
    <col min="4" max="4" width="25" style="7" customWidth="1"/>
    <col min="5" max="5" width="28.125" customWidth="1"/>
    <col min="6" max="6" width="66" customWidth="1"/>
  </cols>
  <sheetData>
    <row r="2" spans="1:6" ht="75">
      <c r="A2" s="3" t="s">
        <v>58</v>
      </c>
      <c r="B2" s="4" t="s">
        <v>59</v>
      </c>
      <c r="C2" s="5" t="s">
        <v>60</v>
      </c>
      <c r="D2" s="6" t="s">
        <v>61</v>
      </c>
      <c r="E2" s="15"/>
      <c r="F2" s="15"/>
    </row>
    <row r="3" spans="1:6" s="2" customFormat="1" ht="23.25">
      <c r="A3" s="12">
        <f>SUM(Valores!B3,Valores!B8,Valores!B10,Valores!B11,Valores!B13,Valores!B17,Valores!B19,Valores!B28,Valores!B30,Valores!B32,Valores!B34,Valores!B36,Valores!B37,Valores!B39)</f>
        <v>14</v>
      </c>
      <c r="B3" s="12">
        <f>SUM(Valores!B4,Valores!B6,Valores!B12,Valores!B14,Valores!B18,Valores!B22,Valores!B23,Valores!B25,Valores!B31,Valores!B35,Valores!B38,Valores!B40, Valores!B42,Valores!B44)</f>
        <v>14</v>
      </c>
      <c r="C3" s="12">
        <f>SUM(Valores!B5,Valores!B7,Valores!B9,Valores!B15,Valores!B16,Valores!B20,Valores!B21,Valores!B24,Valores!B26,Valores!B27,Valores!B29,Valores!B33,Valores!B41,Valores!B43)</f>
        <v>14</v>
      </c>
      <c r="D3" s="12">
        <f>A3+B3+C3</f>
        <v>42</v>
      </c>
      <c r="E3" s="16"/>
      <c r="F3" s="16"/>
    </row>
    <row r="4" spans="1:6" s="2" customFormat="1" ht="76.5">
      <c r="A4" s="13" t="str">
        <f>IF(A3&gt;Sheet3!I2,"DEPRIMIDO*", "NO-DEPRIMIDO*")</f>
        <v>NO-DEPRIMIDO*</v>
      </c>
      <c r="B4" s="13" t="str">
        <f>IF(B3&gt;Sheet3!I3,"DEPRIMIDO*", "NO-DEPRIMIDO*")</f>
        <v>NO-DEPRIMIDO*</v>
      </c>
      <c r="C4" s="13" t="str">
        <f>IF(C3&gt;Sheet3!I4,"DEPRIMIDO*", "NO-DEPRIMIDO*")</f>
        <v>NO-DEPRIMIDO*</v>
      </c>
      <c r="D4" s="13" t="str">
        <f>IF(D3&gt;Sheet3!I5,"DEPRIMIDO*", "NO-DEPRIMIDO*")</f>
        <v>NO-DEPRIMIDO*</v>
      </c>
      <c r="E4" s="16"/>
      <c r="F4" s="17" t="s">
        <v>66</v>
      </c>
    </row>
    <row r="5" spans="1:6" ht="63">
      <c r="A5" s="14">
        <f>IF(A3&lt;MIN(Sheet3!B2:B266),0,100*(_xlfn.PERCENTRANK.INC(Sheet3!B2:B266,Resultados!A3)))</f>
        <v>0</v>
      </c>
      <c r="B5" s="14">
        <f>IF(B3&lt;MIN(Sheet3!C2:C266),0,100*(_xlfn.PERCENTRANK.INC(Sheet3!C2:C266,Resultados!B3)))</f>
        <v>0</v>
      </c>
      <c r="C5" s="14">
        <f>IF(C3&lt;MIN(Sheet3!D2:D266),0,100*(_xlfn.PERCENTRANK.INC(Sheet3!D2:D266,Resultados!C3)))</f>
        <v>0</v>
      </c>
      <c r="D5" s="14">
        <f>IF(D3&lt;MIN(Sheet3!E2:E266),0,100*(_xlfn.PERCENTRANK.INC(Sheet3!E2:E266,Resultados!D3)))</f>
        <v>0</v>
      </c>
      <c r="E5" s="18" t="s">
        <v>63</v>
      </c>
      <c r="F5" s="15"/>
    </row>
    <row r="6" spans="1:6" ht="47.25">
      <c r="A6" s="14">
        <f>100*(_xlfn.PERCENTRANK.INC(Sheet3!L3:L78,Resultados!A3))</f>
        <v>0</v>
      </c>
      <c r="B6" s="14">
        <f>100*(_xlfn.PERCENTRANK.INC(Sheet3!M3:M78,Resultados!B3))</f>
        <v>0</v>
      </c>
      <c r="C6" s="14">
        <f>100*(_xlfn.PERCENTRANK.INC(Sheet3!N3:N78,Resultados!C3))</f>
        <v>0</v>
      </c>
      <c r="D6" s="14">
        <f>100*(_xlfn.PERCENTRANK.INC(Sheet3!O3:O78,Resultados!D3))</f>
        <v>0</v>
      </c>
      <c r="E6" s="19" t="s">
        <v>64</v>
      </c>
      <c r="F6" s="15"/>
    </row>
    <row r="7" spans="1:6" ht="47.25">
      <c r="A7" s="14">
        <f>IF(A3&lt;MIN(Sheet3!Q3:Q191),0,100*(_xlfn.PERCENTRANK.INC(Sheet3!Q3:Q191,Resultados!A3)))</f>
        <v>0</v>
      </c>
      <c r="B7" s="14">
        <f>IF(B3&lt;MIN(Sheet3!R3:R191),0,100*(_xlfn.PERCENTRANK.INC(Sheet3!R3:R191,Resultados!B3)))</f>
        <v>0</v>
      </c>
      <c r="C7" s="14">
        <f>IF(C3&lt;MIN(Sheet3!S3:S191),0,100*(_xlfn.PERCENTRANK.INC(Sheet3!S3:S191,Resultados!C3)))</f>
        <v>0</v>
      </c>
      <c r="D7" s="14">
        <f>IF(D3&lt;MIN(Sheet3!T3:T191),0,100*(_xlfn.PERCENTRANK.INC(Sheet3!T3:T191,Resultados!D3)))</f>
        <v>0</v>
      </c>
      <c r="E7" s="19" t="s">
        <v>65</v>
      </c>
      <c r="F7" s="15"/>
    </row>
  </sheetData>
  <sheetProtection algorithmName="SHA-512" hashValue="b853fMdzB9kBPNYVg+jwrRZJJ2roHrwrQy200tpIzSF7OVVGKLw0CXeILwFh8OfHMsXL3SxfUpJKJYOTqUQOhg==" saltValue="0/Ch2x5bhuNAe0okon16dw==" spinCount="100000" sheet="1" objects="1" scenarios="1"/>
  <conditionalFormatting sqref="A4:D4">
    <cfRule type="containsText" dxfId="1" priority="1" operator="containsText" text="NO-DEPRIMIDO*">
      <formula>NOT(ISERROR(SEARCH("NO-DEPRIMIDO*",A4)))</formula>
    </cfRule>
    <cfRule type="containsText" dxfId="0" priority="2" operator="containsText" text="DEPRIMIDO*">
      <formula>NOT(ISERROR(SEARCH("DEPRIMIDO*",A4)))</formula>
    </cfRule>
  </conditionalFormatting>
  <pageMargins left="0.7" right="0.7" top="0.75" bottom="0.75" header="0.3" footer="0.3"/>
  <ignoredErrors>
    <ignoredError sqref="C7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6"/>
  <sheetViews>
    <sheetView workbookViewId="0">
      <selection activeCell="H24" sqref="H24"/>
    </sheetView>
  </sheetViews>
  <sheetFormatPr defaultColWidth="11" defaultRowHeight="15.75"/>
  <cols>
    <col min="1" max="1" width="5.875" bestFit="1" customWidth="1"/>
    <col min="2" max="2" width="10.625" bestFit="1" customWidth="1"/>
    <col min="3" max="3" width="9.375" bestFit="1" customWidth="1"/>
    <col min="4" max="4" width="8.875" bestFit="1" customWidth="1"/>
    <col min="5" max="5" width="9.875" bestFit="1" customWidth="1"/>
    <col min="6" max="6" width="11.125" bestFit="1" customWidth="1"/>
  </cols>
  <sheetData>
    <row r="1" spans="1:20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Q1" t="s">
        <v>56</v>
      </c>
    </row>
    <row r="2" spans="1:20">
      <c r="A2">
        <v>2</v>
      </c>
      <c r="B2">
        <v>15</v>
      </c>
      <c r="C2">
        <v>15</v>
      </c>
      <c r="D2">
        <v>19</v>
      </c>
      <c r="E2">
        <v>49</v>
      </c>
      <c r="F2" t="s">
        <v>47</v>
      </c>
      <c r="H2" t="s">
        <v>52</v>
      </c>
      <c r="I2">
        <v>32.97</v>
      </c>
      <c r="L2" t="s">
        <v>42</v>
      </c>
      <c r="M2" t="s">
        <v>43</v>
      </c>
      <c r="N2" t="s">
        <v>44</v>
      </c>
      <c r="O2" t="s">
        <v>45</v>
      </c>
    </row>
    <row r="3" spans="1:20">
      <c r="A3">
        <v>1</v>
      </c>
      <c r="B3">
        <v>15</v>
      </c>
      <c r="C3">
        <v>14</v>
      </c>
      <c r="D3">
        <v>25</v>
      </c>
      <c r="E3">
        <v>54</v>
      </c>
      <c r="F3" t="s">
        <v>48</v>
      </c>
      <c r="H3" t="s">
        <v>53</v>
      </c>
      <c r="I3">
        <v>26.39</v>
      </c>
      <c r="L3" s="1">
        <v>15</v>
      </c>
      <c r="M3">
        <v>15</v>
      </c>
      <c r="N3">
        <v>19</v>
      </c>
      <c r="O3">
        <v>49</v>
      </c>
      <c r="Q3">
        <v>15</v>
      </c>
      <c r="R3">
        <v>14</v>
      </c>
      <c r="S3">
        <v>25</v>
      </c>
      <c r="T3">
        <v>54</v>
      </c>
    </row>
    <row r="4" spans="1:20">
      <c r="A4">
        <v>1</v>
      </c>
      <c r="B4">
        <v>31</v>
      </c>
      <c r="C4">
        <v>18</v>
      </c>
      <c r="D4">
        <v>38</v>
      </c>
      <c r="E4">
        <v>87</v>
      </c>
      <c r="F4" t="s">
        <v>48</v>
      </c>
      <c r="H4" t="s">
        <v>54</v>
      </c>
      <c r="I4">
        <v>41.35</v>
      </c>
      <c r="L4" s="1">
        <v>38</v>
      </c>
      <c r="M4">
        <v>31</v>
      </c>
      <c r="N4">
        <v>39</v>
      </c>
      <c r="O4">
        <v>108</v>
      </c>
      <c r="Q4">
        <v>31</v>
      </c>
      <c r="R4">
        <v>18</v>
      </c>
      <c r="S4">
        <v>38</v>
      </c>
      <c r="T4">
        <v>87</v>
      </c>
    </row>
    <row r="5" spans="1:20">
      <c r="A5">
        <v>1</v>
      </c>
      <c r="B5">
        <v>25</v>
      </c>
      <c r="C5">
        <v>15</v>
      </c>
      <c r="D5">
        <v>42</v>
      </c>
      <c r="E5">
        <v>82</v>
      </c>
      <c r="F5" t="s">
        <v>48</v>
      </c>
      <c r="H5" t="s">
        <v>55</v>
      </c>
      <c r="I5">
        <v>96.02</v>
      </c>
      <c r="L5" s="1">
        <v>20</v>
      </c>
      <c r="M5">
        <v>18</v>
      </c>
      <c r="N5">
        <v>46</v>
      </c>
      <c r="O5">
        <v>84</v>
      </c>
      <c r="Q5">
        <v>25</v>
      </c>
      <c r="R5">
        <v>15</v>
      </c>
      <c r="S5">
        <v>42</v>
      </c>
      <c r="T5">
        <v>82</v>
      </c>
    </row>
    <row r="6" spans="1:20">
      <c r="A6">
        <v>1</v>
      </c>
      <c r="B6">
        <v>15</v>
      </c>
      <c r="C6">
        <v>15</v>
      </c>
      <c r="D6">
        <v>24</v>
      </c>
      <c r="E6">
        <v>54</v>
      </c>
      <c r="F6" t="s">
        <v>49</v>
      </c>
      <c r="L6" s="1">
        <v>17</v>
      </c>
      <c r="M6">
        <v>16</v>
      </c>
      <c r="N6">
        <v>31</v>
      </c>
      <c r="O6">
        <v>64</v>
      </c>
      <c r="Q6">
        <v>15</v>
      </c>
      <c r="R6">
        <v>15</v>
      </c>
      <c r="S6">
        <v>24</v>
      </c>
      <c r="T6">
        <v>54</v>
      </c>
    </row>
    <row r="7" spans="1:20">
      <c r="A7">
        <v>1</v>
      </c>
      <c r="B7">
        <v>22</v>
      </c>
      <c r="C7">
        <v>16</v>
      </c>
      <c r="D7">
        <v>32</v>
      </c>
      <c r="E7">
        <v>70</v>
      </c>
      <c r="F7" t="s">
        <v>48</v>
      </c>
      <c r="L7" s="1">
        <v>17</v>
      </c>
      <c r="M7">
        <v>18</v>
      </c>
      <c r="N7">
        <v>36</v>
      </c>
      <c r="O7">
        <v>71</v>
      </c>
      <c r="Q7">
        <v>22</v>
      </c>
      <c r="R7">
        <v>16</v>
      </c>
      <c r="S7">
        <v>32</v>
      </c>
      <c r="T7">
        <v>70</v>
      </c>
    </row>
    <row r="8" spans="1:20">
      <c r="A8">
        <v>1</v>
      </c>
      <c r="B8">
        <v>50</v>
      </c>
      <c r="C8">
        <v>34</v>
      </c>
      <c r="D8">
        <v>47</v>
      </c>
      <c r="E8">
        <v>131</v>
      </c>
      <c r="F8" t="s">
        <v>50</v>
      </c>
      <c r="L8" s="1">
        <v>20</v>
      </c>
      <c r="M8">
        <v>15</v>
      </c>
      <c r="N8">
        <v>20</v>
      </c>
      <c r="O8">
        <v>55</v>
      </c>
      <c r="Q8">
        <v>50</v>
      </c>
      <c r="R8">
        <v>34</v>
      </c>
      <c r="S8">
        <v>47</v>
      </c>
      <c r="T8">
        <v>131</v>
      </c>
    </row>
    <row r="9" spans="1:20">
      <c r="A9">
        <v>1</v>
      </c>
      <c r="B9">
        <v>23</v>
      </c>
      <c r="C9">
        <v>16</v>
      </c>
      <c r="D9">
        <v>21</v>
      </c>
      <c r="E9">
        <v>60</v>
      </c>
      <c r="F9" t="s">
        <v>48</v>
      </c>
      <c r="L9" s="1">
        <v>20</v>
      </c>
      <c r="M9">
        <v>18</v>
      </c>
      <c r="N9">
        <v>29</v>
      </c>
      <c r="O9">
        <v>67</v>
      </c>
      <c r="Q9">
        <v>23</v>
      </c>
      <c r="R9">
        <v>16</v>
      </c>
      <c r="S9">
        <v>21</v>
      </c>
      <c r="T9">
        <v>60</v>
      </c>
    </row>
    <row r="10" spans="1:20">
      <c r="A10">
        <v>1</v>
      </c>
      <c r="B10">
        <v>15</v>
      </c>
      <c r="C10">
        <v>14</v>
      </c>
      <c r="D10">
        <v>22</v>
      </c>
      <c r="E10">
        <v>51</v>
      </c>
      <c r="F10" t="s">
        <v>48</v>
      </c>
      <c r="L10" s="1">
        <v>17</v>
      </c>
      <c r="M10">
        <v>14</v>
      </c>
      <c r="N10">
        <v>37</v>
      </c>
      <c r="O10">
        <v>68</v>
      </c>
      <c r="Q10">
        <v>15</v>
      </c>
      <c r="R10">
        <v>14</v>
      </c>
      <c r="S10">
        <v>22</v>
      </c>
      <c r="T10">
        <v>51</v>
      </c>
    </row>
    <row r="11" spans="1:20">
      <c r="A11">
        <v>1</v>
      </c>
      <c r="B11">
        <v>41</v>
      </c>
      <c r="C11">
        <v>30</v>
      </c>
      <c r="D11">
        <v>48</v>
      </c>
      <c r="E11">
        <v>119</v>
      </c>
      <c r="F11" t="s">
        <v>48</v>
      </c>
      <c r="L11" s="1">
        <v>31</v>
      </c>
      <c r="M11">
        <v>41</v>
      </c>
      <c r="N11">
        <v>33</v>
      </c>
      <c r="O11">
        <v>105</v>
      </c>
      <c r="Q11">
        <v>41</v>
      </c>
      <c r="R11">
        <v>30</v>
      </c>
      <c r="S11">
        <v>48</v>
      </c>
      <c r="T11">
        <v>119</v>
      </c>
    </row>
    <row r="12" spans="1:20">
      <c r="A12">
        <v>1</v>
      </c>
      <c r="B12">
        <v>18</v>
      </c>
      <c r="C12">
        <v>20</v>
      </c>
      <c r="D12">
        <v>33</v>
      </c>
      <c r="E12">
        <v>71</v>
      </c>
      <c r="F12" t="s">
        <v>48</v>
      </c>
      <c r="L12" s="1">
        <v>24</v>
      </c>
      <c r="M12">
        <v>18</v>
      </c>
      <c r="N12">
        <v>37</v>
      </c>
      <c r="O12">
        <v>79</v>
      </c>
      <c r="Q12">
        <v>18</v>
      </c>
      <c r="R12">
        <v>20</v>
      </c>
      <c r="S12">
        <v>33</v>
      </c>
      <c r="T12">
        <v>71</v>
      </c>
    </row>
    <row r="13" spans="1:20">
      <c r="A13">
        <v>1</v>
      </c>
      <c r="B13">
        <v>65</v>
      </c>
      <c r="C13">
        <v>41</v>
      </c>
      <c r="D13">
        <v>66</v>
      </c>
      <c r="E13">
        <v>172</v>
      </c>
      <c r="F13" t="s">
        <v>49</v>
      </c>
      <c r="L13" s="1">
        <v>17</v>
      </c>
      <c r="M13">
        <v>14</v>
      </c>
      <c r="N13">
        <v>32</v>
      </c>
      <c r="O13">
        <v>63</v>
      </c>
      <c r="Q13">
        <v>65</v>
      </c>
      <c r="R13">
        <v>41</v>
      </c>
      <c r="S13">
        <v>66</v>
      </c>
      <c r="T13">
        <v>172</v>
      </c>
    </row>
    <row r="14" spans="1:20">
      <c r="A14">
        <v>1</v>
      </c>
      <c r="B14">
        <v>24</v>
      </c>
      <c r="C14">
        <v>24</v>
      </c>
      <c r="D14">
        <v>29</v>
      </c>
      <c r="E14">
        <v>77</v>
      </c>
      <c r="F14" t="s">
        <v>50</v>
      </c>
      <c r="L14" s="1">
        <v>27</v>
      </c>
      <c r="M14">
        <v>20</v>
      </c>
      <c r="N14">
        <v>20</v>
      </c>
      <c r="O14">
        <v>67</v>
      </c>
      <c r="Q14">
        <v>24</v>
      </c>
      <c r="R14">
        <v>24</v>
      </c>
      <c r="S14">
        <v>29</v>
      </c>
      <c r="T14">
        <v>77</v>
      </c>
    </row>
    <row r="15" spans="1:20">
      <c r="A15">
        <v>2</v>
      </c>
      <c r="B15">
        <v>38</v>
      </c>
      <c r="C15">
        <v>31</v>
      </c>
      <c r="D15">
        <v>39</v>
      </c>
      <c r="E15">
        <v>108</v>
      </c>
      <c r="F15" t="s">
        <v>47</v>
      </c>
      <c r="L15" s="1">
        <v>19</v>
      </c>
      <c r="M15">
        <v>19</v>
      </c>
      <c r="N15">
        <v>26</v>
      </c>
      <c r="O15">
        <v>64</v>
      </c>
      <c r="Q15">
        <v>14</v>
      </c>
      <c r="R15">
        <v>14</v>
      </c>
      <c r="S15">
        <v>20</v>
      </c>
      <c r="T15">
        <v>48</v>
      </c>
    </row>
    <row r="16" spans="1:20">
      <c r="A16">
        <v>1</v>
      </c>
      <c r="B16">
        <v>14</v>
      </c>
      <c r="C16">
        <v>14</v>
      </c>
      <c r="D16">
        <v>20</v>
      </c>
      <c r="E16">
        <v>48</v>
      </c>
      <c r="F16" t="s">
        <v>48</v>
      </c>
      <c r="L16" s="1">
        <v>24</v>
      </c>
      <c r="M16">
        <v>19</v>
      </c>
      <c r="N16">
        <v>21</v>
      </c>
      <c r="O16">
        <v>64</v>
      </c>
      <c r="Q16">
        <v>61</v>
      </c>
      <c r="R16">
        <v>53</v>
      </c>
      <c r="S16">
        <v>52</v>
      </c>
      <c r="T16">
        <v>166</v>
      </c>
    </row>
    <row r="17" spans="1:20">
      <c r="A17">
        <v>1</v>
      </c>
      <c r="B17">
        <v>61</v>
      </c>
      <c r="C17">
        <v>53</v>
      </c>
      <c r="D17">
        <v>52</v>
      </c>
      <c r="E17">
        <v>166</v>
      </c>
      <c r="F17" t="s">
        <v>48</v>
      </c>
      <c r="L17" s="1">
        <v>24</v>
      </c>
      <c r="M17">
        <v>16</v>
      </c>
      <c r="N17">
        <v>32</v>
      </c>
      <c r="O17">
        <v>72</v>
      </c>
      <c r="Q17">
        <v>19</v>
      </c>
      <c r="R17">
        <v>19</v>
      </c>
      <c r="S17">
        <v>31</v>
      </c>
      <c r="T17">
        <v>69</v>
      </c>
    </row>
    <row r="18" spans="1:20">
      <c r="A18">
        <v>1</v>
      </c>
      <c r="B18">
        <v>19</v>
      </c>
      <c r="C18">
        <v>19</v>
      </c>
      <c r="D18">
        <v>31</v>
      </c>
      <c r="E18">
        <v>69</v>
      </c>
      <c r="F18" t="s">
        <v>51</v>
      </c>
      <c r="L18" s="1">
        <v>37</v>
      </c>
      <c r="M18">
        <v>15</v>
      </c>
      <c r="N18">
        <v>39</v>
      </c>
      <c r="O18">
        <v>91</v>
      </c>
      <c r="Q18">
        <v>25</v>
      </c>
      <c r="R18">
        <v>20</v>
      </c>
      <c r="S18">
        <v>31</v>
      </c>
      <c r="T18">
        <v>76</v>
      </c>
    </row>
    <row r="19" spans="1:20">
      <c r="A19">
        <v>2</v>
      </c>
      <c r="B19">
        <v>20</v>
      </c>
      <c r="C19">
        <v>18</v>
      </c>
      <c r="D19">
        <v>46</v>
      </c>
      <c r="E19">
        <v>84</v>
      </c>
      <c r="F19" t="s">
        <v>47</v>
      </c>
      <c r="L19" s="1">
        <v>28</v>
      </c>
      <c r="M19">
        <v>27</v>
      </c>
      <c r="N19">
        <v>51</v>
      </c>
      <c r="O19">
        <v>106</v>
      </c>
      <c r="Q19">
        <v>15</v>
      </c>
      <c r="R19">
        <v>14</v>
      </c>
      <c r="S19">
        <v>19</v>
      </c>
      <c r="T19">
        <v>48</v>
      </c>
    </row>
    <row r="20" spans="1:20">
      <c r="A20">
        <v>2</v>
      </c>
      <c r="B20">
        <v>17</v>
      </c>
      <c r="C20">
        <v>16</v>
      </c>
      <c r="D20">
        <v>31</v>
      </c>
      <c r="E20">
        <v>64</v>
      </c>
      <c r="F20" t="s">
        <v>47</v>
      </c>
      <c r="L20" s="1">
        <v>25</v>
      </c>
      <c r="M20">
        <v>15</v>
      </c>
      <c r="N20">
        <v>20</v>
      </c>
      <c r="O20">
        <v>60</v>
      </c>
      <c r="Q20">
        <v>21</v>
      </c>
      <c r="R20">
        <v>14</v>
      </c>
      <c r="S20">
        <v>25</v>
      </c>
      <c r="T20">
        <v>60</v>
      </c>
    </row>
    <row r="21" spans="1:20">
      <c r="A21">
        <v>2</v>
      </c>
      <c r="B21">
        <v>17</v>
      </c>
      <c r="C21">
        <v>18</v>
      </c>
      <c r="D21">
        <v>36</v>
      </c>
      <c r="E21">
        <v>71</v>
      </c>
      <c r="F21" t="s">
        <v>47</v>
      </c>
      <c r="L21" s="1">
        <v>24</v>
      </c>
      <c r="M21">
        <v>22</v>
      </c>
      <c r="N21">
        <v>24</v>
      </c>
      <c r="O21">
        <v>70</v>
      </c>
      <c r="Q21">
        <v>28</v>
      </c>
      <c r="R21">
        <v>23</v>
      </c>
      <c r="S21">
        <v>39</v>
      </c>
      <c r="T21">
        <v>90</v>
      </c>
    </row>
    <row r="22" spans="1:20">
      <c r="A22">
        <v>1</v>
      </c>
      <c r="B22">
        <v>25</v>
      </c>
      <c r="C22">
        <v>20</v>
      </c>
      <c r="D22">
        <v>31</v>
      </c>
      <c r="E22">
        <v>76</v>
      </c>
      <c r="F22" t="s">
        <v>48</v>
      </c>
      <c r="L22" s="1">
        <v>34</v>
      </c>
      <c r="M22">
        <v>16</v>
      </c>
      <c r="N22">
        <v>25</v>
      </c>
      <c r="O22">
        <v>75</v>
      </c>
      <c r="Q22">
        <v>35</v>
      </c>
      <c r="R22">
        <v>29</v>
      </c>
      <c r="S22">
        <v>39</v>
      </c>
      <c r="T22">
        <v>103</v>
      </c>
    </row>
    <row r="23" spans="1:20">
      <c r="A23">
        <v>1</v>
      </c>
      <c r="B23">
        <v>15</v>
      </c>
      <c r="C23">
        <v>14</v>
      </c>
      <c r="D23">
        <v>19</v>
      </c>
      <c r="E23">
        <v>48</v>
      </c>
      <c r="F23" t="s">
        <v>48</v>
      </c>
      <c r="L23" s="1">
        <v>16</v>
      </c>
      <c r="M23">
        <v>15</v>
      </c>
      <c r="N23">
        <v>20</v>
      </c>
      <c r="O23">
        <v>51</v>
      </c>
      <c r="Q23">
        <v>31</v>
      </c>
      <c r="R23">
        <v>18</v>
      </c>
      <c r="S23">
        <v>28</v>
      </c>
      <c r="T23">
        <v>77</v>
      </c>
    </row>
    <row r="24" spans="1:20">
      <c r="A24">
        <v>1</v>
      </c>
      <c r="B24">
        <v>21</v>
      </c>
      <c r="C24">
        <v>14</v>
      </c>
      <c r="D24">
        <v>25</v>
      </c>
      <c r="E24">
        <v>60</v>
      </c>
      <c r="F24" t="s">
        <v>48</v>
      </c>
      <c r="L24" s="1">
        <v>38</v>
      </c>
      <c r="M24">
        <v>19</v>
      </c>
      <c r="N24">
        <v>43</v>
      </c>
      <c r="O24">
        <v>100</v>
      </c>
      <c r="Q24">
        <v>19</v>
      </c>
      <c r="R24">
        <v>17</v>
      </c>
      <c r="S24">
        <v>23</v>
      </c>
      <c r="T24">
        <v>59</v>
      </c>
    </row>
    <row r="25" spans="1:20">
      <c r="A25">
        <v>1</v>
      </c>
      <c r="B25">
        <v>28</v>
      </c>
      <c r="C25">
        <v>23</v>
      </c>
      <c r="D25">
        <v>39</v>
      </c>
      <c r="E25">
        <v>90</v>
      </c>
      <c r="F25" t="s">
        <v>48</v>
      </c>
      <c r="L25" s="1">
        <v>22</v>
      </c>
      <c r="M25">
        <v>20</v>
      </c>
      <c r="N25">
        <v>31</v>
      </c>
      <c r="O25">
        <v>73</v>
      </c>
      <c r="Q25">
        <v>41</v>
      </c>
      <c r="R25">
        <v>14</v>
      </c>
      <c r="S25">
        <v>41</v>
      </c>
      <c r="T25">
        <v>96</v>
      </c>
    </row>
    <row r="26" spans="1:20">
      <c r="A26">
        <v>1</v>
      </c>
      <c r="B26">
        <v>35</v>
      </c>
      <c r="C26">
        <v>29</v>
      </c>
      <c r="D26">
        <v>39</v>
      </c>
      <c r="E26">
        <v>103</v>
      </c>
      <c r="F26" t="s">
        <v>51</v>
      </c>
      <c r="L26" s="1">
        <v>29</v>
      </c>
      <c r="M26">
        <v>21</v>
      </c>
      <c r="N26">
        <v>43</v>
      </c>
      <c r="O26">
        <v>93</v>
      </c>
      <c r="Q26">
        <v>21</v>
      </c>
      <c r="R26">
        <v>15</v>
      </c>
      <c r="S26">
        <v>30</v>
      </c>
      <c r="T26">
        <v>66</v>
      </c>
    </row>
    <row r="27" spans="1:20">
      <c r="A27">
        <v>1</v>
      </c>
      <c r="B27">
        <v>31</v>
      </c>
      <c r="C27">
        <v>18</v>
      </c>
      <c r="D27">
        <v>28</v>
      </c>
      <c r="E27">
        <v>77</v>
      </c>
      <c r="F27" t="s">
        <v>48</v>
      </c>
      <c r="L27" s="1">
        <v>31</v>
      </c>
      <c r="M27">
        <v>27</v>
      </c>
      <c r="N27">
        <v>27</v>
      </c>
      <c r="O27">
        <v>85</v>
      </c>
      <c r="Q27">
        <v>17</v>
      </c>
      <c r="R27">
        <v>14</v>
      </c>
      <c r="S27">
        <v>23</v>
      </c>
      <c r="T27">
        <v>54</v>
      </c>
    </row>
    <row r="28" spans="1:20">
      <c r="A28">
        <v>1</v>
      </c>
      <c r="B28">
        <v>19</v>
      </c>
      <c r="C28">
        <v>17</v>
      </c>
      <c r="D28">
        <v>23</v>
      </c>
      <c r="E28">
        <v>59</v>
      </c>
      <c r="F28" t="s">
        <v>48</v>
      </c>
      <c r="L28" s="1">
        <v>15</v>
      </c>
      <c r="M28">
        <v>14</v>
      </c>
      <c r="N28">
        <v>14</v>
      </c>
      <c r="O28">
        <v>43</v>
      </c>
      <c r="Q28">
        <v>14</v>
      </c>
      <c r="R28">
        <v>14</v>
      </c>
      <c r="S28">
        <v>24</v>
      </c>
      <c r="T28">
        <v>52</v>
      </c>
    </row>
    <row r="29" spans="1:20">
      <c r="A29">
        <v>1</v>
      </c>
      <c r="B29">
        <v>41</v>
      </c>
      <c r="C29">
        <v>14</v>
      </c>
      <c r="D29">
        <v>41</v>
      </c>
      <c r="E29">
        <v>96</v>
      </c>
      <c r="F29" t="s">
        <v>48</v>
      </c>
      <c r="L29" s="1">
        <v>32</v>
      </c>
      <c r="M29">
        <v>20</v>
      </c>
      <c r="N29">
        <v>33</v>
      </c>
      <c r="O29">
        <v>85</v>
      </c>
      <c r="Q29">
        <v>30</v>
      </c>
      <c r="R29">
        <v>30</v>
      </c>
      <c r="S29">
        <v>47</v>
      </c>
      <c r="T29">
        <v>107</v>
      </c>
    </row>
    <row r="30" spans="1:20">
      <c r="A30">
        <v>2</v>
      </c>
      <c r="B30">
        <v>20</v>
      </c>
      <c r="C30">
        <v>15</v>
      </c>
      <c r="D30">
        <v>20</v>
      </c>
      <c r="E30">
        <v>55</v>
      </c>
      <c r="F30" t="s">
        <v>47</v>
      </c>
      <c r="L30" s="1">
        <v>19</v>
      </c>
      <c r="M30">
        <v>17</v>
      </c>
      <c r="N30">
        <v>36</v>
      </c>
      <c r="O30">
        <v>72</v>
      </c>
      <c r="Q30">
        <v>18</v>
      </c>
      <c r="R30">
        <v>15</v>
      </c>
      <c r="S30">
        <v>22</v>
      </c>
      <c r="T30">
        <v>55</v>
      </c>
    </row>
    <row r="31" spans="1:20">
      <c r="A31">
        <v>1</v>
      </c>
      <c r="B31">
        <v>21</v>
      </c>
      <c r="C31">
        <v>15</v>
      </c>
      <c r="D31">
        <v>30</v>
      </c>
      <c r="E31">
        <v>66</v>
      </c>
      <c r="F31" t="s">
        <v>48</v>
      </c>
      <c r="L31" s="1">
        <v>20</v>
      </c>
      <c r="M31">
        <v>21</v>
      </c>
      <c r="N31">
        <v>32</v>
      </c>
      <c r="O31">
        <v>73</v>
      </c>
      <c r="Q31">
        <v>21</v>
      </c>
      <c r="R31">
        <v>16</v>
      </c>
      <c r="S31">
        <v>28</v>
      </c>
      <c r="T31">
        <v>65</v>
      </c>
    </row>
    <row r="32" spans="1:20">
      <c r="A32">
        <v>1</v>
      </c>
      <c r="B32">
        <v>17</v>
      </c>
      <c r="C32">
        <v>14</v>
      </c>
      <c r="D32">
        <v>23</v>
      </c>
      <c r="E32">
        <v>54</v>
      </c>
      <c r="F32" t="s">
        <v>51</v>
      </c>
      <c r="L32" s="1">
        <v>19</v>
      </c>
      <c r="M32">
        <v>24</v>
      </c>
      <c r="N32">
        <v>29</v>
      </c>
      <c r="O32">
        <v>72</v>
      </c>
      <c r="Q32">
        <v>36</v>
      </c>
      <c r="R32">
        <v>37</v>
      </c>
      <c r="S32">
        <v>53</v>
      </c>
      <c r="T32">
        <v>126</v>
      </c>
    </row>
    <row r="33" spans="1:20">
      <c r="A33">
        <v>2</v>
      </c>
      <c r="B33">
        <v>20</v>
      </c>
      <c r="C33">
        <v>18</v>
      </c>
      <c r="D33">
        <v>29</v>
      </c>
      <c r="E33">
        <v>67</v>
      </c>
      <c r="F33" t="s">
        <v>47</v>
      </c>
      <c r="L33" s="1">
        <v>20</v>
      </c>
      <c r="M33">
        <v>18</v>
      </c>
      <c r="N33">
        <v>21</v>
      </c>
      <c r="O33">
        <v>59</v>
      </c>
      <c r="Q33">
        <v>14</v>
      </c>
      <c r="R33">
        <v>15</v>
      </c>
      <c r="S33">
        <v>23</v>
      </c>
      <c r="T33">
        <v>52</v>
      </c>
    </row>
    <row r="34" spans="1:20">
      <c r="A34">
        <v>2</v>
      </c>
      <c r="B34">
        <v>17</v>
      </c>
      <c r="C34">
        <v>14</v>
      </c>
      <c r="D34">
        <v>37</v>
      </c>
      <c r="E34">
        <v>68</v>
      </c>
      <c r="F34" t="s">
        <v>47</v>
      </c>
      <c r="L34" s="1">
        <v>14</v>
      </c>
      <c r="M34">
        <v>14</v>
      </c>
      <c r="N34">
        <v>14</v>
      </c>
      <c r="O34">
        <v>42</v>
      </c>
      <c r="Q34">
        <v>14</v>
      </c>
      <c r="R34">
        <v>14</v>
      </c>
      <c r="S34">
        <v>16</v>
      </c>
      <c r="T34">
        <v>44</v>
      </c>
    </row>
    <row r="35" spans="1:20">
      <c r="A35">
        <v>2</v>
      </c>
      <c r="B35">
        <v>31</v>
      </c>
      <c r="C35">
        <v>41</v>
      </c>
      <c r="D35">
        <v>33</v>
      </c>
      <c r="E35">
        <v>105</v>
      </c>
      <c r="F35" t="s">
        <v>47</v>
      </c>
      <c r="L35" s="1">
        <v>14</v>
      </c>
      <c r="M35">
        <v>14</v>
      </c>
      <c r="N35">
        <v>20</v>
      </c>
      <c r="O35">
        <v>48</v>
      </c>
      <c r="Q35">
        <v>36</v>
      </c>
      <c r="R35">
        <v>26</v>
      </c>
      <c r="S35">
        <v>30</v>
      </c>
      <c r="T35">
        <v>92</v>
      </c>
    </row>
    <row r="36" spans="1:20">
      <c r="A36">
        <v>2</v>
      </c>
      <c r="B36">
        <v>24</v>
      </c>
      <c r="C36">
        <v>18</v>
      </c>
      <c r="D36">
        <v>37</v>
      </c>
      <c r="E36">
        <v>79</v>
      </c>
      <c r="F36" t="s">
        <v>47</v>
      </c>
      <c r="L36" s="1">
        <v>16</v>
      </c>
      <c r="M36">
        <v>14</v>
      </c>
      <c r="N36">
        <v>17</v>
      </c>
      <c r="O36">
        <v>47</v>
      </c>
      <c r="Q36">
        <v>25</v>
      </c>
      <c r="R36">
        <v>22</v>
      </c>
      <c r="S36">
        <v>29</v>
      </c>
      <c r="T36">
        <v>76</v>
      </c>
    </row>
    <row r="37" spans="1:20">
      <c r="A37">
        <v>1</v>
      </c>
      <c r="B37">
        <v>14</v>
      </c>
      <c r="C37">
        <v>14</v>
      </c>
      <c r="D37">
        <v>24</v>
      </c>
      <c r="E37">
        <v>52</v>
      </c>
      <c r="F37" t="s">
        <v>48</v>
      </c>
      <c r="L37" s="1">
        <v>14</v>
      </c>
      <c r="M37">
        <v>14</v>
      </c>
      <c r="N37">
        <v>17</v>
      </c>
      <c r="O37">
        <v>45</v>
      </c>
      <c r="Q37">
        <v>37</v>
      </c>
      <c r="R37">
        <v>21</v>
      </c>
      <c r="S37">
        <v>40</v>
      </c>
      <c r="T37">
        <v>98</v>
      </c>
    </row>
    <row r="38" spans="1:20">
      <c r="A38">
        <v>1</v>
      </c>
      <c r="B38">
        <v>30</v>
      </c>
      <c r="C38">
        <v>30</v>
      </c>
      <c r="D38">
        <v>47</v>
      </c>
      <c r="E38">
        <v>107</v>
      </c>
      <c r="F38" t="s">
        <v>49</v>
      </c>
      <c r="L38" s="1">
        <v>39</v>
      </c>
      <c r="M38">
        <v>31</v>
      </c>
      <c r="N38">
        <v>44</v>
      </c>
      <c r="O38">
        <v>114</v>
      </c>
      <c r="Q38">
        <v>27</v>
      </c>
      <c r="R38">
        <v>20</v>
      </c>
      <c r="S38">
        <v>36</v>
      </c>
      <c r="T38">
        <v>83</v>
      </c>
    </row>
    <row r="39" spans="1:20">
      <c r="A39">
        <v>1</v>
      </c>
      <c r="B39">
        <v>18</v>
      </c>
      <c r="C39">
        <v>15</v>
      </c>
      <c r="D39">
        <v>22</v>
      </c>
      <c r="E39">
        <v>55</v>
      </c>
      <c r="F39" t="s">
        <v>48</v>
      </c>
      <c r="L39" s="1">
        <v>25</v>
      </c>
      <c r="M39">
        <v>17</v>
      </c>
      <c r="N39">
        <v>30</v>
      </c>
      <c r="O39">
        <v>72</v>
      </c>
      <c r="Q39">
        <v>33</v>
      </c>
      <c r="R39">
        <v>23</v>
      </c>
      <c r="S39">
        <v>40</v>
      </c>
      <c r="T39">
        <v>96</v>
      </c>
    </row>
    <row r="40" spans="1:20">
      <c r="A40">
        <v>2</v>
      </c>
      <c r="B40">
        <v>17</v>
      </c>
      <c r="C40">
        <v>14</v>
      </c>
      <c r="D40">
        <v>32</v>
      </c>
      <c r="E40">
        <v>63</v>
      </c>
      <c r="F40" t="s">
        <v>47</v>
      </c>
      <c r="L40" s="1">
        <v>23</v>
      </c>
      <c r="M40">
        <v>19</v>
      </c>
      <c r="N40">
        <v>31</v>
      </c>
      <c r="O40">
        <v>73</v>
      </c>
      <c r="Q40">
        <v>22</v>
      </c>
      <c r="R40">
        <v>16</v>
      </c>
      <c r="S40">
        <v>37</v>
      </c>
      <c r="T40">
        <v>75</v>
      </c>
    </row>
    <row r="41" spans="1:20">
      <c r="A41">
        <v>2</v>
      </c>
      <c r="B41">
        <v>27</v>
      </c>
      <c r="C41">
        <v>20</v>
      </c>
      <c r="D41">
        <v>20</v>
      </c>
      <c r="E41">
        <v>67</v>
      </c>
      <c r="F41" t="s">
        <v>47</v>
      </c>
      <c r="L41" s="1">
        <v>18</v>
      </c>
      <c r="M41">
        <v>14</v>
      </c>
      <c r="N41">
        <v>20</v>
      </c>
      <c r="O41">
        <v>52</v>
      </c>
      <c r="Q41">
        <v>15</v>
      </c>
      <c r="R41">
        <v>14</v>
      </c>
      <c r="S41">
        <v>25</v>
      </c>
      <c r="T41">
        <v>54</v>
      </c>
    </row>
    <row r="42" spans="1:20">
      <c r="A42">
        <v>2</v>
      </c>
      <c r="B42">
        <v>19</v>
      </c>
      <c r="C42">
        <v>19</v>
      </c>
      <c r="D42">
        <v>26</v>
      </c>
      <c r="E42">
        <v>64</v>
      </c>
      <c r="F42" t="s">
        <v>47</v>
      </c>
      <c r="L42" s="1">
        <v>36</v>
      </c>
      <c r="M42">
        <v>29</v>
      </c>
      <c r="N42">
        <v>41</v>
      </c>
      <c r="O42">
        <v>106</v>
      </c>
      <c r="Q42">
        <v>25</v>
      </c>
      <c r="R42">
        <v>18</v>
      </c>
      <c r="S42">
        <v>27</v>
      </c>
      <c r="T42">
        <v>70</v>
      </c>
    </row>
    <row r="43" spans="1:20">
      <c r="A43">
        <v>2</v>
      </c>
      <c r="B43">
        <v>24</v>
      </c>
      <c r="C43">
        <v>19</v>
      </c>
      <c r="D43">
        <v>21</v>
      </c>
      <c r="E43">
        <v>64</v>
      </c>
      <c r="F43" t="s">
        <v>47</v>
      </c>
      <c r="L43" s="1">
        <v>14</v>
      </c>
      <c r="M43">
        <v>14</v>
      </c>
      <c r="N43">
        <v>15</v>
      </c>
      <c r="O43">
        <v>43</v>
      </c>
      <c r="Q43">
        <v>56</v>
      </c>
      <c r="R43">
        <v>45</v>
      </c>
      <c r="S43">
        <v>60</v>
      </c>
      <c r="T43">
        <v>161</v>
      </c>
    </row>
    <row r="44" spans="1:20">
      <c r="A44">
        <v>2</v>
      </c>
      <c r="B44">
        <v>24</v>
      </c>
      <c r="C44">
        <v>16</v>
      </c>
      <c r="D44">
        <v>32</v>
      </c>
      <c r="E44">
        <v>72</v>
      </c>
      <c r="F44" t="s">
        <v>47</v>
      </c>
      <c r="L44" s="1">
        <v>19</v>
      </c>
      <c r="M44">
        <v>15</v>
      </c>
      <c r="N44">
        <v>30</v>
      </c>
      <c r="O44">
        <v>64</v>
      </c>
      <c r="Q44">
        <v>32</v>
      </c>
      <c r="R44">
        <v>23</v>
      </c>
      <c r="S44">
        <v>33</v>
      </c>
      <c r="T44">
        <v>88</v>
      </c>
    </row>
    <row r="45" spans="1:20">
      <c r="A45">
        <v>1</v>
      </c>
      <c r="B45">
        <v>21</v>
      </c>
      <c r="C45">
        <v>16</v>
      </c>
      <c r="D45">
        <v>28</v>
      </c>
      <c r="E45">
        <v>65</v>
      </c>
      <c r="F45" t="s">
        <v>48</v>
      </c>
      <c r="L45" s="1">
        <v>17</v>
      </c>
      <c r="M45">
        <v>16</v>
      </c>
      <c r="N45">
        <v>23</v>
      </c>
      <c r="O45">
        <v>56</v>
      </c>
      <c r="Q45">
        <v>23</v>
      </c>
      <c r="R45">
        <v>17</v>
      </c>
      <c r="S45">
        <v>29</v>
      </c>
      <c r="T45">
        <v>69</v>
      </c>
    </row>
    <row r="46" spans="1:20">
      <c r="A46">
        <v>1</v>
      </c>
      <c r="B46">
        <v>36</v>
      </c>
      <c r="C46">
        <v>37</v>
      </c>
      <c r="D46">
        <v>53</v>
      </c>
      <c r="E46">
        <v>126</v>
      </c>
      <c r="F46" t="s">
        <v>50</v>
      </c>
      <c r="L46" s="1">
        <v>19</v>
      </c>
      <c r="M46">
        <v>20</v>
      </c>
      <c r="N46">
        <v>27</v>
      </c>
      <c r="O46">
        <v>66</v>
      </c>
      <c r="Q46">
        <v>23</v>
      </c>
      <c r="R46">
        <v>15</v>
      </c>
      <c r="S46">
        <v>29</v>
      </c>
      <c r="T46">
        <v>67</v>
      </c>
    </row>
    <row r="47" spans="1:20">
      <c r="A47">
        <v>1</v>
      </c>
      <c r="B47">
        <v>14</v>
      </c>
      <c r="C47">
        <v>15</v>
      </c>
      <c r="D47">
        <v>23</v>
      </c>
      <c r="E47">
        <v>52</v>
      </c>
      <c r="F47" t="s">
        <v>48</v>
      </c>
      <c r="L47" s="1">
        <v>17</v>
      </c>
      <c r="M47">
        <v>15</v>
      </c>
      <c r="N47">
        <v>24</v>
      </c>
      <c r="O47">
        <v>56</v>
      </c>
      <c r="Q47">
        <v>17</v>
      </c>
      <c r="R47">
        <v>14</v>
      </c>
      <c r="S47">
        <v>24</v>
      </c>
      <c r="T47">
        <v>55</v>
      </c>
    </row>
    <row r="48" spans="1:20">
      <c r="A48">
        <v>1</v>
      </c>
      <c r="B48">
        <v>14</v>
      </c>
      <c r="C48">
        <v>14</v>
      </c>
      <c r="D48">
        <v>16</v>
      </c>
      <c r="E48">
        <v>44</v>
      </c>
      <c r="F48" t="s">
        <v>51</v>
      </c>
      <c r="L48" s="1">
        <v>17</v>
      </c>
      <c r="M48">
        <v>14</v>
      </c>
      <c r="N48">
        <v>34</v>
      </c>
      <c r="O48">
        <v>65</v>
      </c>
      <c r="Q48">
        <v>33</v>
      </c>
      <c r="R48">
        <v>31</v>
      </c>
      <c r="S48">
        <v>37</v>
      </c>
      <c r="T48">
        <v>101</v>
      </c>
    </row>
    <row r="49" spans="1:20">
      <c r="A49">
        <v>2</v>
      </c>
      <c r="B49">
        <v>37</v>
      </c>
      <c r="C49">
        <v>15</v>
      </c>
      <c r="D49">
        <v>39</v>
      </c>
      <c r="E49">
        <v>91</v>
      </c>
      <c r="F49" t="s">
        <v>47</v>
      </c>
      <c r="L49" s="1">
        <v>16</v>
      </c>
      <c r="M49">
        <v>17</v>
      </c>
      <c r="N49">
        <v>16</v>
      </c>
      <c r="O49">
        <v>49</v>
      </c>
      <c r="Q49">
        <v>40</v>
      </c>
      <c r="R49">
        <v>27</v>
      </c>
      <c r="S49">
        <v>49</v>
      </c>
      <c r="T49">
        <v>116</v>
      </c>
    </row>
    <row r="50" spans="1:20">
      <c r="A50">
        <v>1</v>
      </c>
      <c r="B50">
        <v>36</v>
      </c>
      <c r="C50">
        <v>26</v>
      </c>
      <c r="D50">
        <v>30</v>
      </c>
      <c r="E50">
        <v>92</v>
      </c>
      <c r="F50" t="s">
        <v>48</v>
      </c>
      <c r="L50" s="1">
        <v>17</v>
      </c>
      <c r="M50">
        <v>16</v>
      </c>
      <c r="N50">
        <v>35</v>
      </c>
      <c r="O50">
        <v>68</v>
      </c>
      <c r="Q50">
        <v>23</v>
      </c>
      <c r="R50">
        <v>14</v>
      </c>
      <c r="S50">
        <v>32</v>
      </c>
      <c r="T50">
        <v>69</v>
      </c>
    </row>
    <row r="51" spans="1:20">
      <c r="A51">
        <v>1</v>
      </c>
      <c r="B51">
        <v>25</v>
      </c>
      <c r="C51">
        <v>22</v>
      </c>
      <c r="D51">
        <v>29</v>
      </c>
      <c r="E51">
        <v>76</v>
      </c>
      <c r="F51" t="s">
        <v>51</v>
      </c>
      <c r="L51" s="1">
        <v>14</v>
      </c>
      <c r="M51">
        <v>14</v>
      </c>
      <c r="N51">
        <v>24</v>
      </c>
      <c r="O51">
        <v>52</v>
      </c>
      <c r="Q51">
        <v>15</v>
      </c>
      <c r="R51">
        <v>14</v>
      </c>
      <c r="S51">
        <v>18</v>
      </c>
      <c r="T51">
        <v>47</v>
      </c>
    </row>
    <row r="52" spans="1:20">
      <c r="A52">
        <v>1</v>
      </c>
      <c r="B52">
        <v>37</v>
      </c>
      <c r="C52">
        <v>21</v>
      </c>
      <c r="D52">
        <v>40</v>
      </c>
      <c r="E52">
        <v>98</v>
      </c>
      <c r="F52" t="s">
        <v>48</v>
      </c>
      <c r="L52" s="1">
        <v>17</v>
      </c>
      <c r="M52">
        <v>14</v>
      </c>
      <c r="N52">
        <v>33</v>
      </c>
      <c r="O52">
        <v>64</v>
      </c>
      <c r="Q52">
        <v>15</v>
      </c>
      <c r="R52">
        <v>15</v>
      </c>
      <c r="S52">
        <v>19</v>
      </c>
      <c r="T52">
        <v>49</v>
      </c>
    </row>
    <row r="53" spans="1:20">
      <c r="A53">
        <v>1</v>
      </c>
      <c r="B53">
        <v>27</v>
      </c>
      <c r="C53">
        <v>20</v>
      </c>
      <c r="D53">
        <v>36</v>
      </c>
      <c r="E53">
        <v>83</v>
      </c>
      <c r="F53" t="s">
        <v>48</v>
      </c>
      <c r="L53" s="1">
        <v>22</v>
      </c>
      <c r="M53">
        <v>20</v>
      </c>
      <c r="N53">
        <v>31</v>
      </c>
      <c r="O53">
        <v>73</v>
      </c>
      <c r="Q53">
        <v>22</v>
      </c>
      <c r="R53">
        <v>20</v>
      </c>
      <c r="S53">
        <v>39</v>
      </c>
      <c r="T53">
        <v>81</v>
      </c>
    </row>
    <row r="54" spans="1:20">
      <c r="A54">
        <v>2</v>
      </c>
      <c r="B54">
        <v>28</v>
      </c>
      <c r="C54">
        <v>27</v>
      </c>
      <c r="D54">
        <v>51</v>
      </c>
      <c r="E54">
        <v>106</v>
      </c>
      <c r="F54" t="s">
        <v>47</v>
      </c>
      <c r="L54" s="1">
        <v>21</v>
      </c>
      <c r="M54">
        <v>21</v>
      </c>
      <c r="N54">
        <v>33</v>
      </c>
      <c r="O54">
        <v>75</v>
      </c>
      <c r="Q54">
        <v>29</v>
      </c>
      <c r="R54">
        <v>29</v>
      </c>
      <c r="S54">
        <v>29</v>
      </c>
      <c r="T54">
        <v>87</v>
      </c>
    </row>
    <row r="55" spans="1:20">
      <c r="A55">
        <v>1</v>
      </c>
      <c r="B55">
        <v>33</v>
      </c>
      <c r="C55">
        <v>23</v>
      </c>
      <c r="D55">
        <v>40</v>
      </c>
      <c r="E55">
        <v>96</v>
      </c>
      <c r="F55" t="s">
        <v>50</v>
      </c>
      <c r="L55" s="1">
        <v>24</v>
      </c>
      <c r="M55">
        <v>18</v>
      </c>
      <c r="N55">
        <v>40</v>
      </c>
      <c r="O55">
        <v>82</v>
      </c>
      <c r="Q55">
        <v>15</v>
      </c>
      <c r="R55">
        <v>14</v>
      </c>
      <c r="S55">
        <v>25</v>
      </c>
      <c r="T55">
        <v>54</v>
      </c>
    </row>
    <row r="56" spans="1:20">
      <c r="A56">
        <v>2</v>
      </c>
      <c r="B56">
        <v>25</v>
      </c>
      <c r="C56">
        <v>15</v>
      </c>
      <c r="D56">
        <v>20</v>
      </c>
      <c r="E56">
        <v>60</v>
      </c>
      <c r="F56" t="s">
        <v>47</v>
      </c>
      <c r="L56" s="1">
        <v>18</v>
      </c>
      <c r="M56">
        <v>16</v>
      </c>
      <c r="N56">
        <v>28</v>
      </c>
      <c r="O56">
        <v>62</v>
      </c>
      <c r="Q56">
        <v>15</v>
      </c>
      <c r="R56">
        <v>15</v>
      </c>
      <c r="S56">
        <v>28</v>
      </c>
      <c r="T56">
        <v>58</v>
      </c>
    </row>
    <row r="57" spans="1:20">
      <c r="A57">
        <v>2</v>
      </c>
      <c r="B57">
        <v>24</v>
      </c>
      <c r="C57">
        <v>22</v>
      </c>
      <c r="D57">
        <v>24</v>
      </c>
      <c r="E57">
        <v>70</v>
      </c>
      <c r="F57" t="s">
        <v>47</v>
      </c>
      <c r="L57" s="1">
        <v>17</v>
      </c>
      <c r="M57">
        <v>14</v>
      </c>
      <c r="N57">
        <v>19</v>
      </c>
      <c r="O57">
        <v>50</v>
      </c>
      <c r="Q57">
        <v>19</v>
      </c>
      <c r="R57">
        <v>18</v>
      </c>
      <c r="S57">
        <v>41</v>
      </c>
      <c r="T57">
        <v>78</v>
      </c>
    </row>
    <row r="58" spans="1:20">
      <c r="A58">
        <v>1</v>
      </c>
      <c r="B58">
        <v>22</v>
      </c>
      <c r="C58">
        <v>16</v>
      </c>
      <c r="D58">
        <v>37</v>
      </c>
      <c r="E58">
        <v>75</v>
      </c>
      <c r="F58" t="s">
        <v>48</v>
      </c>
      <c r="L58" s="1">
        <v>17</v>
      </c>
      <c r="M58">
        <v>14</v>
      </c>
      <c r="N58">
        <v>28</v>
      </c>
      <c r="O58">
        <v>59</v>
      </c>
      <c r="Q58">
        <v>24</v>
      </c>
      <c r="R58">
        <v>16</v>
      </c>
      <c r="S58">
        <v>36</v>
      </c>
      <c r="T58">
        <v>76</v>
      </c>
    </row>
    <row r="59" spans="1:20">
      <c r="A59">
        <v>2</v>
      </c>
      <c r="B59">
        <v>34</v>
      </c>
      <c r="C59">
        <v>16</v>
      </c>
      <c r="D59">
        <v>25</v>
      </c>
      <c r="E59">
        <v>75</v>
      </c>
      <c r="F59" t="s">
        <v>47</v>
      </c>
      <c r="L59" s="1">
        <v>17</v>
      </c>
      <c r="M59">
        <v>14</v>
      </c>
      <c r="N59">
        <v>18</v>
      </c>
      <c r="O59">
        <v>49</v>
      </c>
      <c r="Q59">
        <v>15</v>
      </c>
      <c r="R59">
        <v>14</v>
      </c>
      <c r="S59">
        <v>20</v>
      </c>
      <c r="T59">
        <v>49</v>
      </c>
    </row>
    <row r="60" spans="1:20">
      <c r="A60">
        <v>1</v>
      </c>
      <c r="B60">
        <v>15</v>
      </c>
      <c r="C60">
        <v>14</v>
      </c>
      <c r="D60">
        <v>25</v>
      </c>
      <c r="E60">
        <v>54</v>
      </c>
      <c r="F60" t="s">
        <v>51</v>
      </c>
      <c r="L60" s="1">
        <v>44</v>
      </c>
      <c r="M60">
        <v>29</v>
      </c>
      <c r="N60">
        <v>36</v>
      </c>
      <c r="O60">
        <v>109</v>
      </c>
      <c r="Q60">
        <v>27</v>
      </c>
      <c r="R60">
        <v>34</v>
      </c>
      <c r="S60">
        <v>29</v>
      </c>
      <c r="T60">
        <v>90</v>
      </c>
    </row>
    <row r="61" spans="1:20">
      <c r="A61">
        <v>1</v>
      </c>
      <c r="B61">
        <v>25</v>
      </c>
      <c r="C61">
        <v>18</v>
      </c>
      <c r="D61">
        <v>27</v>
      </c>
      <c r="E61">
        <v>70</v>
      </c>
      <c r="F61" t="s">
        <v>49</v>
      </c>
      <c r="L61" s="1">
        <v>20</v>
      </c>
      <c r="M61">
        <v>15</v>
      </c>
      <c r="N61">
        <v>25</v>
      </c>
      <c r="O61">
        <v>60</v>
      </c>
      <c r="Q61">
        <v>26</v>
      </c>
      <c r="R61">
        <v>19</v>
      </c>
      <c r="S61">
        <v>38</v>
      </c>
      <c r="T61">
        <v>83</v>
      </c>
    </row>
    <row r="62" spans="1:20">
      <c r="A62">
        <v>1</v>
      </c>
      <c r="B62">
        <v>56</v>
      </c>
      <c r="C62">
        <v>45</v>
      </c>
      <c r="D62">
        <v>60</v>
      </c>
      <c r="E62">
        <v>161</v>
      </c>
      <c r="F62" t="s">
        <v>48</v>
      </c>
      <c r="L62" s="1">
        <v>15</v>
      </c>
      <c r="M62">
        <v>16</v>
      </c>
      <c r="N62">
        <v>26</v>
      </c>
      <c r="O62">
        <v>57</v>
      </c>
      <c r="Q62">
        <v>24</v>
      </c>
      <c r="R62">
        <v>19</v>
      </c>
      <c r="S62">
        <v>27</v>
      </c>
      <c r="T62">
        <v>70</v>
      </c>
    </row>
    <row r="63" spans="1:20">
      <c r="A63">
        <v>1</v>
      </c>
      <c r="B63">
        <v>32</v>
      </c>
      <c r="C63">
        <v>23</v>
      </c>
      <c r="D63">
        <v>33</v>
      </c>
      <c r="E63">
        <v>88</v>
      </c>
      <c r="F63" t="s">
        <v>48</v>
      </c>
      <c r="L63" s="1">
        <v>14</v>
      </c>
      <c r="M63">
        <v>14</v>
      </c>
      <c r="N63">
        <v>18</v>
      </c>
      <c r="O63">
        <v>46</v>
      </c>
      <c r="Q63">
        <v>21</v>
      </c>
      <c r="R63">
        <v>14</v>
      </c>
      <c r="S63">
        <v>24</v>
      </c>
      <c r="T63">
        <v>59</v>
      </c>
    </row>
    <row r="64" spans="1:20">
      <c r="A64">
        <v>2</v>
      </c>
      <c r="B64">
        <v>16</v>
      </c>
      <c r="C64">
        <v>15</v>
      </c>
      <c r="D64">
        <v>20</v>
      </c>
      <c r="E64">
        <v>51</v>
      </c>
      <c r="F64" t="s">
        <v>47</v>
      </c>
      <c r="L64" s="1">
        <v>21</v>
      </c>
      <c r="M64">
        <v>19</v>
      </c>
      <c r="N64">
        <v>27</v>
      </c>
      <c r="O64">
        <v>67</v>
      </c>
      <c r="Q64">
        <v>20</v>
      </c>
      <c r="R64">
        <v>16</v>
      </c>
      <c r="S64">
        <v>24</v>
      </c>
      <c r="T64">
        <v>60</v>
      </c>
    </row>
    <row r="65" spans="1:20">
      <c r="A65">
        <v>2</v>
      </c>
      <c r="B65">
        <v>38</v>
      </c>
      <c r="C65">
        <v>19</v>
      </c>
      <c r="D65">
        <v>43</v>
      </c>
      <c r="E65">
        <v>100</v>
      </c>
      <c r="F65" t="s">
        <v>47</v>
      </c>
      <c r="L65" s="1">
        <v>28</v>
      </c>
      <c r="M65">
        <v>19</v>
      </c>
      <c r="N65">
        <v>34</v>
      </c>
      <c r="O65">
        <v>81</v>
      </c>
      <c r="Q65">
        <v>18</v>
      </c>
      <c r="R65">
        <v>14</v>
      </c>
      <c r="S65">
        <v>24</v>
      </c>
      <c r="T65">
        <v>56</v>
      </c>
    </row>
    <row r="66" spans="1:20">
      <c r="A66">
        <v>2</v>
      </c>
      <c r="B66">
        <v>22</v>
      </c>
      <c r="C66">
        <v>20</v>
      </c>
      <c r="D66">
        <v>31</v>
      </c>
      <c r="E66">
        <v>73</v>
      </c>
      <c r="F66" t="s">
        <v>47</v>
      </c>
      <c r="L66" s="1">
        <v>17</v>
      </c>
      <c r="M66">
        <v>14</v>
      </c>
      <c r="N66">
        <v>22</v>
      </c>
      <c r="O66">
        <v>53</v>
      </c>
      <c r="Q66">
        <v>41</v>
      </c>
      <c r="R66">
        <v>14</v>
      </c>
      <c r="S66">
        <v>29</v>
      </c>
      <c r="T66">
        <v>84</v>
      </c>
    </row>
    <row r="67" spans="1:20">
      <c r="A67">
        <v>2</v>
      </c>
      <c r="B67">
        <v>29</v>
      </c>
      <c r="C67">
        <v>21</v>
      </c>
      <c r="D67">
        <v>43</v>
      </c>
      <c r="E67">
        <v>93</v>
      </c>
      <c r="F67" t="s">
        <v>47</v>
      </c>
      <c r="L67" s="1">
        <v>21</v>
      </c>
      <c r="M67">
        <v>16</v>
      </c>
      <c r="N67">
        <v>28</v>
      </c>
      <c r="O67">
        <v>65</v>
      </c>
      <c r="Q67">
        <v>29</v>
      </c>
      <c r="R67">
        <v>14</v>
      </c>
      <c r="S67">
        <v>32</v>
      </c>
      <c r="T67">
        <v>75</v>
      </c>
    </row>
    <row r="68" spans="1:20">
      <c r="A68">
        <v>1</v>
      </c>
      <c r="B68">
        <v>23</v>
      </c>
      <c r="C68">
        <v>17</v>
      </c>
      <c r="D68">
        <v>29</v>
      </c>
      <c r="E68">
        <v>69</v>
      </c>
      <c r="F68" t="s">
        <v>51</v>
      </c>
      <c r="L68" s="1">
        <v>30</v>
      </c>
      <c r="M68">
        <v>17</v>
      </c>
      <c r="N68">
        <v>37</v>
      </c>
      <c r="O68">
        <v>84</v>
      </c>
      <c r="Q68">
        <v>40</v>
      </c>
      <c r="R68">
        <v>28</v>
      </c>
      <c r="S68">
        <v>31</v>
      </c>
      <c r="T68">
        <v>99</v>
      </c>
    </row>
    <row r="69" spans="1:20">
      <c r="A69">
        <v>1</v>
      </c>
      <c r="B69">
        <v>23</v>
      </c>
      <c r="C69">
        <v>15</v>
      </c>
      <c r="D69">
        <v>29</v>
      </c>
      <c r="E69">
        <v>67</v>
      </c>
      <c r="F69" t="s">
        <v>48</v>
      </c>
      <c r="L69" s="1">
        <v>15</v>
      </c>
      <c r="M69">
        <v>14</v>
      </c>
      <c r="N69">
        <v>18</v>
      </c>
      <c r="O69">
        <v>47</v>
      </c>
      <c r="Q69">
        <v>14</v>
      </c>
      <c r="R69">
        <v>15</v>
      </c>
      <c r="S69">
        <v>35</v>
      </c>
      <c r="T69">
        <v>64</v>
      </c>
    </row>
    <row r="70" spans="1:20">
      <c r="A70">
        <v>1</v>
      </c>
      <c r="B70">
        <v>17</v>
      </c>
      <c r="C70">
        <v>14</v>
      </c>
      <c r="D70">
        <v>24</v>
      </c>
      <c r="E70">
        <v>55</v>
      </c>
      <c r="F70" t="s">
        <v>51</v>
      </c>
      <c r="L70" s="1">
        <v>15</v>
      </c>
      <c r="M70">
        <v>16</v>
      </c>
      <c r="N70">
        <v>29</v>
      </c>
      <c r="O70">
        <v>60</v>
      </c>
      <c r="Q70">
        <v>27</v>
      </c>
      <c r="R70">
        <v>16</v>
      </c>
      <c r="S70">
        <v>40</v>
      </c>
      <c r="T70">
        <v>83</v>
      </c>
    </row>
    <row r="71" spans="1:20">
      <c r="A71">
        <v>1</v>
      </c>
      <c r="B71">
        <v>33</v>
      </c>
      <c r="C71">
        <v>31</v>
      </c>
      <c r="D71">
        <v>37</v>
      </c>
      <c r="E71">
        <v>101</v>
      </c>
      <c r="F71" t="s">
        <v>48</v>
      </c>
      <c r="L71" s="1">
        <v>19</v>
      </c>
      <c r="M71">
        <v>18</v>
      </c>
      <c r="N71">
        <v>19</v>
      </c>
      <c r="O71">
        <v>56</v>
      </c>
      <c r="Q71">
        <v>32</v>
      </c>
      <c r="R71">
        <v>39</v>
      </c>
      <c r="S71">
        <v>35</v>
      </c>
      <c r="T71">
        <v>106</v>
      </c>
    </row>
    <row r="72" spans="1:20">
      <c r="A72">
        <v>2</v>
      </c>
      <c r="B72">
        <v>31</v>
      </c>
      <c r="C72">
        <v>27</v>
      </c>
      <c r="D72">
        <v>27</v>
      </c>
      <c r="E72">
        <v>85</v>
      </c>
      <c r="F72" t="s">
        <v>47</v>
      </c>
      <c r="L72" s="1">
        <v>18</v>
      </c>
      <c r="M72">
        <v>16</v>
      </c>
      <c r="N72">
        <v>28</v>
      </c>
      <c r="O72">
        <v>62</v>
      </c>
      <c r="Q72">
        <v>35</v>
      </c>
      <c r="R72">
        <v>24</v>
      </c>
      <c r="S72">
        <v>51</v>
      </c>
      <c r="T72">
        <v>110</v>
      </c>
    </row>
    <row r="73" spans="1:20">
      <c r="A73">
        <v>1</v>
      </c>
      <c r="B73">
        <v>40</v>
      </c>
      <c r="C73">
        <v>27</v>
      </c>
      <c r="D73">
        <v>49</v>
      </c>
      <c r="E73">
        <v>116</v>
      </c>
      <c r="F73" t="s">
        <v>48</v>
      </c>
      <c r="L73" s="1">
        <v>28</v>
      </c>
      <c r="M73">
        <v>18</v>
      </c>
      <c r="N73">
        <v>37</v>
      </c>
      <c r="O73">
        <v>83</v>
      </c>
      <c r="Q73">
        <v>27</v>
      </c>
      <c r="R73">
        <v>28</v>
      </c>
      <c r="S73">
        <v>21</v>
      </c>
      <c r="T73">
        <v>76</v>
      </c>
    </row>
    <row r="74" spans="1:20">
      <c r="A74">
        <v>1</v>
      </c>
      <c r="B74">
        <v>23</v>
      </c>
      <c r="C74">
        <v>14</v>
      </c>
      <c r="D74">
        <v>32</v>
      </c>
      <c r="E74">
        <v>69</v>
      </c>
      <c r="F74" t="s">
        <v>48</v>
      </c>
      <c r="L74" s="1">
        <v>33</v>
      </c>
      <c r="M74">
        <v>39</v>
      </c>
      <c r="N74">
        <v>44</v>
      </c>
      <c r="O74">
        <v>116</v>
      </c>
      <c r="Q74">
        <v>15</v>
      </c>
      <c r="R74">
        <v>18</v>
      </c>
      <c r="S74">
        <v>26</v>
      </c>
      <c r="T74">
        <v>59</v>
      </c>
    </row>
    <row r="75" spans="1:20">
      <c r="A75">
        <v>1</v>
      </c>
      <c r="B75">
        <v>15</v>
      </c>
      <c r="C75">
        <v>14</v>
      </c>
      <c r="D75">
        <v>18</v>
      </c>
      <c r="E75">
        <v>47</v>
      </c>
      <c r="F75" t="s">
        <v>51</v>
      </c>
      <c r="L75" s="1">
        <v>19</v>
      </c>
      <c r="M75">
        <v>14</v>
      </c>
      <c r="N75">
        <v>30</v>
      </c>
      <c r="O75">
        <v>63</v>
      </c>
      <c r="Q75">
        <v>20</v>
      </c>
      <c r="R75">
        <v>16</v>
      </c>
      <c r="S75">
        <v>21</v>
      </c>
      <c r="T75">
        <v>57</v>
      </c>
    </row>
    <row r="76" spans="1:20">
      <c r="A76">
        <v>2</v>
      </c>
      <c r="B76">
        <v>15</v>
      </c>
      <c r="C76">
        <v>14</v>
      </c>
      <c r="D76">
        <v>14</v>
      </c>
      <c r="E76">
        <v>43</v>
      </c>
      <c r="F76" t="s">
        <v>47</v>
      </c>
      <c r="L76" s="1">
        <v>16</v>
      </c>
      <c r="M76">
        <v>14</v>
      </c>
      <c r="N76">
        <v>30</v>
      </c>
      <c r="O76">
        <v>60</v>
      </c>
      <c r="Q76">
        <v>19</v>
      </c>
      <c r="R76">
        <v>20</v>
      </c>
      <c r="S76">
        <v>39</v>
      </c>
      <c r="T76">
        <v>78</v>
      </c>
    </row>
    <row r="77" spans="1:20">
      <c r="A77">
        <v>1</v>
      </c>
      <c r="B77">
        <v>15</v>
      </c>
      <c r="C77">
        <v>15</v>
      </c>
      <c r="D77">
        <v>19</v>
      </c>
      <c r="E77">
        <v>49</v>
      </c>
      <c r="F77" t="s">
        <v>48</v>
      </c>
      <c r="L77" s="1">
        <v>38</v>
      </c>
      <c r="M77">
        <v>15</v>
      </c>
      <c r="N77">
        <v>32</v>
      </c>
      <c r="O77">
        <v>85</v>
      </c>
      <c r="Q77">
        <v>19</v>
      </c>
      <c r="R77">
        <v>19</v>
      </c>
      <c r="S77">
        <v>30</v>
      </c>
      <c r="T77">
        <v>68</v>
      </c>
    </row>
    <row r="78" spans="1:20">
      <c r="A78">
        <v>1</v>
      </c>
      <c r="B78">
        <v>22</v>
      </c>
      <c r="C78">
        <v>20</v>
      </c>
      <c r="D78">
        <v>39</v>
      </c>
      <c r="E78">
        <v>81</v>
      </c>
      <c r="F78" t="s">
        <v>49</v>
      </c>
      <c r="L78" s="1">
        <v>15</v>
      </c>
      <c r="M78">
        <v>15</v>
      </c>
      <c r="N78">
        <v>19</v>
      </c>
      <c r="O78">
        <v>49</v>
      </c>
      <c r="Q78">
        <v>16</v>
      </c>
      <c r="R78">
        <v>19</v>
      </c>
      <c r="S78">
        <v>16</v>
      </c>
      <c r="T78">
        <v>51</v>
      </c>
    </row>
    <row r="79" spans="1:20">
      <c r="A79">
        <v>1</v>
      </c>
      <c r="B79">
        <v>29</v>
      </c>
      <c r="C79">
        <v>29</v>
      </c>
      <c r="D79">
        <v>29</v>
      </c>
      <c r="E79">
        <v>87</v>
      </c>
      <c r="F79" t="s">
        <v>50</v>
      </c>
      <c r="Q79">
        <v>25</v>
      </c>
      <c r="R79">
        <v>18</v>
      </c>
      <c r="S79">
        <v>19</v>
      </c>
      <c r="T79">
        <v>62</v>
      </c>
    </row>
    <row r="80" spans="1:20">
      <c r="A80">
        <v>1</v>
      </c>
      <c r="B80">
        <v>15</v>
      </c>
      <c r="C80">
        <v>14</v>
      </c>
      <c r="D80">
        <v>25</v>
      </c>
      <c r="E80">
        <v>54</v>
      </c>
      <c r="F80" t="s">
        <v>48</v>
      </c>
      <c r="Q80">
        <v>40</v>
      </c>
      <c r="R80">
        <v>29</v>
      </c>
      <c r="S80">
        <v>41</v>
      </c>
      <c r="T80">
        <v>110</v>
      </c>
    </row>
    <row r="81" spans="1:20">
      <c r="A81">
        <v>1</v>
      </c>
      <c r="B81">
        <v>15</v>
      </c>
      <c r="C81">
        <v>15</v>
      </c>
      <c r="D81">
        <v>28</v>
      </c>
      <c r="E81">
        <v>58</v>
      </c>
      <c r="F81" t="s">
        <v>48</v>
      </c>
      <c r="Q81">
        <v>14</v>
      </c>
      <c r="R81">
        <v>14</v>
      </c>
      <c r="S81">
        <v>24</v>
      </c>
      <c r="T81">
        <v>52</v>
      </c>
    </row>
    <row r="82" spans="1:20">
      <c r="A82">
        <v>2</v>
      </c>
      <c r="B82">
        <v>32</v>
      </c>
      <c r="C82">
        <v>20</v>
      </c>
      <c r="D82">
        <v>33</v>
      </c>
      <c r="E82">
        <v>85</v>
      </c>
      <c r="F82" t="s">
        <v>47</v>
      </c>
      <c r="Q82">
        <v>20</v>
      </c>
      <c r="R82">
        <v>21</v>
      </c>
      <c r="S82">
        <v>24</v>
      </c>
      <c r="T82">
        <v>65</v>
      </c>
    </row>
    <row r="83" spans="1:20">
      <c r="A83">
        <v>1</v>
      </c>
      <c r="B83">
        <v>19</v>
      </c>
      <c r="C83">
        <v>18</v>
      </c>
      <c r="D83">
        <v>41</v>
      </c>
      <c r="E83">
        <v>78</v>
      </c>
      <c r="F83" t="s">
        <v>50</v>
      </c>
      <c r="Q83">
        <v>34</v>
      </c>
      <c r="R83">
        <v>30</v>
      </c>
      <c r="S83">
        <v>51</v>
      </c>
      <c r="T83">
        <v>115</v>
      </c>
    </row>
    <row r="84" spans="1:20">
      <c r="A84">
        <v>1</v>
      </c>
      <c r="B84">
        <v>24</v>
      </c>
      <c r="C84">
        <v>16</v>
      </c>
      <c r="D84">
        <v>36</v>
      </c>
      <c r="E84">
        <v>76</v>
      </c>
      <c r="F84" t="s">
        <v>48</v>
      </c>
      <c r="Q84">
        <v>44</v>
      </c>
      <c r="R84">
        <v>35</v>
      </c>
      <c r="S84">
        <v>45</v>
      </c>
      <c r="T84">
        <v>124</v>
      </c>
    </row>
    <row r="85" spans="1:20">
      <c r="A85">
        <v>2</v>
      </c>
      <c r="B85">
        <v>19</v>
      </c>
      <c r="C85">
        <v>17</v>
      </c>
      <c r="D85">
        <v>36</v>
      </c>
      <c r="E85">
        <v>72</v>
      </c>
      <c r="F85" t="s">
        <v>47</v>
      </c>
      <c r="Q85">
        <v>26</v>
      </c>
      <c r="R85">
        <v>20</v>
      </c>
      <c r="S85">
        <v>56</v>
      </c>
      <c r="T85">
        <v>102</v>
      </c>
    </row>
    <row r="86" spans="1:20">
      <c r="A86">
        <v>1</v>
      </c>
      <c r="B86">
        <v>15</v>
      </c>
      <c r="C86">
        <v>14</v>
      </c>
      <c r="D86">
        <v>20</v>
      </c>
      <c r="E86">
        <v>49</v>
      </c>
      <c r="F86" t="s">
        <v>48</v>
      </c>
      <c r="Q86">
        <v>16</v>
      </c>
      <c r="R86">
        <v>14</v>
      </c>
      <c r="S86">
        <v>20</v>
      </c>
      <c r="T86">
        <v>50</v>
      </c>
    </row>
    <row r="87" spans="1:20">
      <c r="A87">
        <v>1</v>
      </c>
      <c r="B87">
        <v>27</v>
      </c>
      <c r="C87">
        <v>34</v>
      </c>
      <c r="D87">
        <v>29</v>
      </c>
      <c r="E87">
        <v>90</v>
      </c>
      <c r="F87" t="s">
        <v>49</v>
      </c>
      <c r="Q87">
        <v>25</v>
      </c>
      <c r="R87">
        <v>16</v>
      </c>
      <c r="S87">
        <v>30</v>
      </c>
      <c r="T87">
        <v>71</v>
      </c>
    </row>
    <row r="88" spans="1:20">
      <c r="A88">
        <v>2</v>
      </c>
      <c r="B88">
        <v>20</v>
      </c>
      <c r="C88">
        <v>21</v>
      </c>
      <c r="D88">
        <v>32</v>
      </c>
      <c r="E88">
        <v>73</v>
      </c>
      <c r="F88" t="s">
        <v>47</v>
      </c>
      <c r="Q88">
        <v>31</v>
      </c>
      <c r="R88">
        <v>27</v>
      </c>
      <c r="S88">
        <v>40</v>
      </c>
      <c r="T88">
        <v>98</v>
      </c>
    </row>
    <row r="89" spans="1:20">
      <c r="A89">
        <v>1</v>
      </c>
      <c r="B89">
        <v>26</v>
      </c>
      <c r="C89">
        <v>19</v>
      </c>
      <c r="D89">
        <v>38</v>
      </c>
      <c r="E89">
        <v>83</v>
      </c>
      <c r="F89" t="s">
        <v>48</v>
      </c>
      <c r="Q89">
        <v>18</v>
      </c>
      <c r="R89">
        <v>14</v>
      </c>
      <c r="S89">
        <v>32</v>
      </c>
      <c r="T89">
        <v>64</v>
      </c>
    </row>
    <row r="90" spans="1:20">
      <c r="A90">
        <v>1</v>
      </c>
      <c r="B90">
        <v>24</v>
      </c>
      <c r="C90">
        <v>19</v>
      </c>
      <c r="D90">
        <v>27</v>
      </c>
      <c r="E90">
        <v>70</v>
      </c>
      <c r="F90" t="s">
        <v>51</v>
      </c>
      <c r="Q90">
        <v>23</v>
      </c>
      <c r="R90">
        <v>22</v>
      </c>
      <c r="S90">
        <v>28</v>
      </c>
      <c r="T90">
        <v>73</v>
      </c>
    </row>
    <row r="91" spans="1:20">
      <c r="A91">
        <v>1</v>
      </c>
      <c r="B91">
        <v>21</v>
      </c>
      <c r="C91">
        <v>14</v>
      </c>
      <c r="D91">
        <v>24</v>
      </c>
      <c r="E91">
        <v>59</v>
      </c>
      <c r="F91" t="s">
        <v>48</v>
      </c>
      <c r="Q91">
        <v>22</v>
      </c>
      <c r="R91">
        <v>19</v>
      </c>
      <c r="S91">
        <v>25</v>
      </c>
      <c r="T91">
        <v>66</v>
      </c>
    </row>
    <row r="92" spans="1:20">
      <c r="A92">
        <v>1</v>
      </c>
      <c r="B92">
        <v>20</v>
      </c>
      <c r="C92">
        <v>16</v>
      </c>
      <c r="D92">
        <v>24</v>
      </c>
      <c r="E92">
        <v>60</v>
      </c>
      <c r="F92" t="s">
        <v>48</v>
      </c>
      <c r="Q92">
        <v>30</v>
      </c>
      <c r="R92">
        <v>22</v>
      </c>
      <c r="S92">
        <v>46</v>
      </c>
      <c r="T92">
        <v>98</v>
      </c>
    </row>
    <row r="93" spans="1:20">
      <c r="A93">
        <v>1</v>
      </c>
      <c r="B93">
        <v>18</v>
      </c>
      <c r="C93">
        <v>14</v>
      </c>
      <c r="D93">
        <v>24</v>
      </c>
      <c r="E93">
        <v>56</v>
      </c>
      <c r="F93" t="s">
        <v>51</v>
      </c>
      <c r="Q93">
        <v>20</v>
      </c>
      <c r="R93">
        <v>15</v>
      </c>
      <c r="S93">
        <v>42</v>
      </c>
      <c r="T93">
        <v>77</v>
      </c>
    </row>
    <row r="94" spans="1:20">
      <c r="A94">
        <v>1</v>
      </c>
      <c r="B94">
        <v>41</v>
      </c>
      <c r="C94">
        <v>14</v>
      </c>
      <c r="D94">
        <v>29</v>
      </c>
      <c r="E94">
        <v>84</v>
      </c>
      <c r="F94" t="s">
        <v>51</v>
      </c>
      <c r="Q94">
        <v>16</v>
      </c>
      <c r="R94">
        <v>14</v>
      </c>
      <c r="S94">
        <v>26</v>
      </c>
      <c r="T94">
        <v>56</v>
      </c>
    </row>
    <row r="95" spans="1:20">
      <c r="A95">
        <v>1</v>
      </c>
      <c r="B95">
        <v>29</v>
      </c>
      <c r="C95">
        <v>14</v>
      </c>
      <c r="D95">
        <v>32</v>
      </c>
      <c r="E95">
        <v>75</v>
      </c>
      <c r="F95" t="s">
        <v>50</v>
      </c>
      <c r="Q95">
        <v>20</v>
      </c>
      <c r="R95">
        <v>17</v>
      </c>
      <c r="S95">
        <v>29</v>
      </c>
      <c r="T95">
        <v>66</v>
      </c>
    </row>
    <row r="96" spans="1:20">
      <c r="A96">
        <v>1</v>
      </c>
      <c r="B96">
        <v>40</v>
      </c>
      <c r="C96">
        <v>28</v>
      </c>
      <c r="D96">
        <v>31</v>
      </c>
      <c r="E96">
        <v>99</v>
      </c>
      <c r="F96" t="s">
        <v>50</v>
      </c>
      <c r="Q96">
        <v>45</v>
      </c>
      <c r="R96">
        <v>35</v>
      </c>
      <c r="S96">
        <v>43</v>
      </c>
      <c r="T96">
        <v>123</v>
      </c>
    </row>
    <row r="97" spans="1:20">
      <c r="A97">
        <v>1</v>
      </c>
      <c r="B97">
        <v>14</v>
      </c>
      <c r="C97">
        <v>15</v>
      </c>
      <c r="D97">
        <v>35</v>
      </c>
      <c r="E97">
        <v>64</v>
      </c>
      <c r="F97" t="s">
        <v>49</v>
      </c>
      <c r="Q97">
        <v>31</v>
      </c>
      <c r="R97">
        <v>29</v>
      </c>
      <c r="S97">
        <v>37</v>
      </c>
      <c r="T97">
        <v>97</v>
      </c>
    </row>
    <row r="98" spans="1:20">
      <c r="A98">
        <v>1</v>
      </c>
      <c r="B98">
        <v>27</v>
      </c>
      <c r="C98">
        <v>16</v>
      </c>
      <c r="D98">
        <v>40</v>
      </c>
      <c r="E98">
        <v>83</v>
      </c>
      <c r="F98" t="s">
        <v>50</v>
      </c>
      <c r="Q98">
        <v>32</v>
      </c>
      <c r="R98">
        <v>25</v>
      </c>
      <c r="S98">
        <v>52</v>
      </c>
      <c r="T98">
        <v>109</v>
      </c>
    </row>
    <row r="99" spans="1:20">
      <c r="A99">
        <v>2</v>
      </c>
      <c r="B99">
        <v>19</v>
      </c>
      <c r="C99">
        <v>24</v>
      </c>
      <c r="D99">
        <v>29</v>
      </c>
      <c r="E99">
        <v>72</v>
      </c>
      <c r="F99" t="s">
        <v>47</v>
      </c>
      <c r="Q99">
        <v>29</v>
      </c>
      <c r="R99">
        <v>19</v>
      </c>
      <c r="S99">
        <v>20</v>
      </c>
      <c r="T99">
        <v>68</v>
      </c>
    </row>
    <row r="100" spans="1:20">
      <c r="A100">
        <v>1</v>
      </c>
      <c r="B100">
        <v>32</v>
      </c>
      <c r="C100">
        <v>39</v>
      </c>
      <c r="D100">
        <v>35</v>
      </c>
      <c r="E100">
        <v>106</v>
      </c>
      <c r="F100" t="s">
        <v>50</v>
      </c>
      <c r="Q100">
        <v>18</v>
      </c>
      <c r="R100">
        <v>18</v>
      </c>
      <c r="S100">
        <v>25</v>
      </c>
      <c r="T100">
        <v>61</v>
      </c>
    </row>
    <row r="101" spans="1:20">
      <c r="A101">
        <v>1</v>
      </c>
      <c r="B101">
        <v>35</v>
      </c>
      <c r="C101">
        <v>24</v>
      </c>
      <c r="D101">
        <v>51</v>
      </c>
      <c r="E101">
        <v>110</v>
      </c>
      <c r="F101" t="s">
        <v>50</v>
      </c>
      <c r="Q101">
        <v>33</v>
      </c>
      <c r="R101">
        <v>24</v>
      </c>
      <c r="S101">
        <v>37</v>
      </c>
      <c r="T101">
        <v>94</v>
      </c>
    </row>
    <row r="102" spans="1:20">
      <c r="A102">
        <v>1</v>
      </c>
      <c r="B102">
        <v>27</v>
      </c>
      <c r="C102">
        <v>28</v>
      </c>
      <c r="D102">
        <v>21</v>
      </c>
      <c r="E102">
        <v>76</v>
      </c>
      <c r="F102" t="s">
        <v>51</v>
      </c>
      <c r="Q102">
        <v>26</v>
      </c>
      <c r="R102">
        <v>22</v>
      </c>
      <c r="S102">
        <v>21</v>
      </c>
      <c r="T102">
        <v>69</v>
      </c>
    </row>
    <row r="103" spans="1:20">
      <c r="A103">
        <v>1</v>
      </c>
      <c r="B103">
        <v>15</v>
      </c>
      <c r="C103">
        <v>18</v>
      </c>
      <c r="D103">
        <v>26</v>
      </c>
      <c r="E103">
        <v>59</v>
      </c>
      <c r="F103" t="s">
        <v>48</v>
      </c>
      <c r="Q103">
        <v>18</v>
      </c>
      <c r="R103">
        <v>19</v>
      </c>
      <c r="S103">
        <v>37</v>
      </c>
      <c r="T103">
        <v>74</v>
      </c>
    </row>
    <row r="104" spans="1:20">
      <c r="A104">
        <v>2</v>
      </c>
      <c r="B104">
        <v>20</v>
      </c>
      <c r="C104">
        <v>18</v>
      </c>
      <c r="D104">
        <v>21</v>
      </c>
      <c r="E104">
        <v>59</v>
      </c>
      <c r="F104" t="s">
        <v>47</v>
      </c>
      <c r="Q104">
        <v>22</v>
      </c>
      <c r="R104">
        <v>15</v>
      </c>
      <c r="S104">
        <v>38</v>
      </c>
      <c r="T104">
        <v>75</v>
      </c>
    </row>
    <row r="105" spans="1:20">
      <c r="A105">
        <v>2</v>
      </c>
      <c r="B105">
        <v>14</v>
      </c>
      <c r="C105">
        <v>14</v>
      </c>
      <c r="D105">
        <v>14</v>
      </c>
      <c r="E105">
        <v>42</v>
      </c>
      <c r="F105" t="s">
        <v>47</v>
      </c>
      <c r="Q105">
        <v>16</v>
      </c>
      <c r="R105">
        <v>14</v>
      </c>
      <c r="S105">
        <v>26</v>
      </c>
      <c r="T105">
        <v>56</v>
      </c>
    </row>
    <row r="106" spans="1:20">
      <c r="A106">
        <v>1</v>
      </c>
      <c r="B106">
        <v>20</v>
      </c>
      <c r="C106">
        <v>16</v>
      </c>
      <c r="D106">
        <v>21</v>
      </c>
      <c r="E106">
        <v>57</v>
      </c>
      <c r="F106" t="s">
        <v>48</v>
      </c>
      <c r="Q106">
        <v>34</v>
      </c>
      <c r="R106">
        <v>21</v>
      </c>
      <c r="S106">
        <v>37</v>
      </c>
      <c r="T106">
        <v>92</v>
      </c>
    </row>
    <row r="107" spans="1:20">
      <c r="A107">
        <v>2</v>
      </c>
      <c r="B107">
        <v>14</v>
      </c>
      <c r="C107">
        <v>14</v>
      </c>
      <c r="D107">
        <v>20</v>
      </c>
      <c r="E107">
        <v>48</v>
      </c>
      <c r="F107" t="s">
        <v>47</v>
      </c>
      <c r="Q107">
        <v>22</v>
      </c>
      <c r="R107">
        <v>39</v>
      </c>
      <c r="S107">
        <v>21</v>
      </c>
      <c r="T107">
        <v>82</v>
      </c>
    </row>
    <row r="108" spans="1:20">
      <c r="A108">
        <v>1</v>
      </c>
      <c r="B108">
        <v>19</v>
      </c>
      <c r="C108">
        <v>20</v>
      </c>
      <c r="D108">
        <v>39</v>
      </c>
      <c r="E108">
        <v>78</v>
      </c>
      <c r="F108" t="s">
        <v>50</v>
      </c>
      <c r="Q108">
        <v>29</v>
      </c>
      <c r="R108">
        <v>18</v>
      </c>
      <c r="S108">
        <v>32</v>
      </c>
      <c r="T108">
        <v>79</v>
      </c>
    </row>
    <row r="109" spans="1:20">
      <c r="A109">
        <v>1</v>
      </c>
      <c r="B109">
        <v>19</v>
      </c>
      <c r="C109">
        <v>19</v>
      </c>
      <c r="D109">
        <v>30</v>
      </c>
      <c r="E109">
        <v>68</v>
      </c>
      <c r="F109" t="s">
        <v>48</v>
      </c>
      <c r="Q109">
        <v>17</v>
      </c>
      <c r="R109">
        <v>14</v>
      </c>
      <c r="S109">
        <v>30</v>
      </c>
      <c r="T109">
        <v>61</v>
      </c>
    </row>
    <row r="110" spans="1:20">
      <c r="A110">
        <v>1</v>
      </c>
      <c r="B110">
        <v>16</v>
      </c>
      <c r="C110">
        <v>19</v>
      </c>
      <c r="D110">
        <v>16</v>
      </c>
      <c r="E110">
        <v>51</v>
      </c>
      <c r="F110" t="s">
        <v>48</v>
      </c>
      <c r="Q110">
        <v>16</v>
      </c>
      <c r="R110">
        <v>15</v>
      </c>
      <c r="S110">
        <v>21</v>
      </c>
      <c r="T110">
        <v>52</v>
      </c>
    </row>
    <row r="111" spans="1:20">
      <c r="A111">
        <v>1</v>
      </c>
      <c r="B111">
        <v>25</v>
      </c>
      <c r="C111">
        <v>18</v>
      </c>
      <c r="D111">
        <v>19</v>
      </c>
      <c r="E111">
        <v>62</v>
      </c>
      <c r="F111" t="s">
        <v>51</v>
      </c>
      <c r="Q111">
        <v>43</v>
      </c>
      <c r="R111">
        <v>34</v>
      </c>
      <c r="S111">
        <v>36</v>
      </c>
      <c r="T111">
        <v>113</v>
      </c>
    </row>
    <row r="112" spans="1:20">
      <c r="A112">
        <v>1</v>
      </c>
      <c r="B112">
        <v>40</v>
      </c>
      <c r="C112">
        <v>29</v>
      </c>
      <c r="D112">
        <v>41</v>
      </c>
      <c r="E112">
        <v>110</v>
      </c>
      <c r="F112" t="s">
        <v>50</v>
      </c>
      <c r="Q112">
        <v>20</v>
      </c>
      <c r="R112">
        <v>15</v>
      </c>
      <c r="S112">
        <v>31</v>
      </c>
      <c r="T112">
        <v>66</v>
      </c>
    </row>
    <row r="113" spans="1:20">
      <c r="A113">
        <v>1</v>
      </c>
      <c r="B113">
        <v>14</v>
      </c>
      <c r="C113">
        <v>14</v>
      </c>
      <c r="D113">
        <v>24</v>
      </c>
      <c r="E113">
        <v>52</v>
      </c>
      <c r="F113" t="s">
        <v>48</v>
      </c>
      <c r="Q113">
        <v>46</v>
      </c>
      <c r="R113">
        <v>18</v>
      </c>
      <c r="S113">
        <v>59</v>
      </c>
      <c r="T113">
        <v>123</v>
      </c>
    </row>
    <row r="114" spans="1:20">
      <c r="A114">
        <v>1</v>
      </c>
      <c r="B114">
        <v>20</v>
      </c>
      <c r="C114">
        <v>21</v>
      </c>
      <c r="D114">
        <v>24</v>
      </c>
      <c r="E114">
        <v>65</v>
      </c>
      <c r="F114" t="s">
        <v>48</v>
      </c>
      <c r="Q114">
        <v>30</v>
      </c>
      <c r="R114">
        <v>20</v>
      </c>
      <c r="S114">
        <v>32</v>
      </c>
      <c r="T114">
        <v>82</v>
      </c>
    </row>
    <row r="115" spans="1:20">
      <c r="A115">
        <v>2</v>
      </c>
      <c r="B115">
        <v>16</v>
      </c>
      <c r="C115">
        <v>14</v>
      </c>
      <c r="D115">
        <v>17</v>
      </c>
      <c r="E115">
        <v>47</v>
      </c>
      <c r="F115" t="s">
        <v>47</v>
      </c>
      <c r="Q115">
        <v>21</v>
      </c>
      <c r="R115">
        <v>18</v>
      </c>
      <c r="S115">
        <v>22</v>
      </c>
      <c r="T115">
        <v>61</v>
      </c>
    </row>
    <row r="116" spans="1:20">
      <c r="A116">
        <v>1</v>
      </c>
      <c r="B116">
        <v>34</v>
      </c>
      <c r="C116">
        <v>30</v>
      </c>
      <c r="D116">
        <v>51</v>
      </c>
      <c r="E116">
        <v>115</v>
      </c>
      <c r="F116" t="s">
        <v>48</v>
      </c>
      <c r="Q116">
        <v>14</v>
      </c>
      <c r="R116">
        <v>14</v>
      </c>
      <c r="S116">
        <v>28</v>
      </c>
      <c r="T116">
        <v>56</v>
      </c>
    </row>
    <row r="117" spans="1:20">
      <c r="A117">
        <v>2</v>
      </c>
      <c r="B117">
        <v>14</v>
      </c>
      <c r="C117">
        <v>14</v>
      </c>
      <c r="D117">
        <v>17</v>
      </c>
      <c r="E117">
        <v>45</v>
      </c>
      <c r="F117" t="s">
        <v>47</v>
      </c>
      <c r="Q117">
        <v>40</v>
      </c>
      <c r="R117">
        <v>22</v>
      </c>
      <c r="S117">
        <v>37</v>
      </c>
      <c r="T117">
        <v>99</v>
      </c>
    </row>
    <row r="118" spans="1:20">
      <c r="A118">
        <v>2</v>
      </c>
      <c r="B118">
        <v>39</v>
      </c>
      <c r="C118">
        <v>31</v>
      </c>
      <c r="D118">
        <v>44</v>
      </c>
      <c r="E118">
        <v>114</v>
      </c>
      <c r="F118" t="s">
        <v>47</v>
      </c>
      <c r="Q118">
        <v>15</v>
      </c>
      <c r="R118">
        <v>21</v>
      </c>
      <c r="S118">
        <v>38</v>
      </c>
      <c r="T118">
        <v>74</v>
      </c>
    </row>
    <row r="119" spans="1:20">
      <c r="A119">
        <v>2</v>
      </c>
      <c r="B119">
        <v>25</v>
      </c>
      <c r="C119">
        <v>17</v>
      </c>
      <c r="D119">
        <v>30</v>
      </c>
      <c r="E119">
        <v>72</v>
      </c>
      <c r="F119" t="s">
        <v>47</v>
      </c>
      <c r="Q119">
        <v>17</v>
      </c>
      <c r="R119">
        <v>15</v>
      </c>
      <c r="S119">
        <v>27</v>
      </c>
      <c r="T119">
        <v>59</v>
      </c>
    </row>
    <row r="120" spans="1:20">
      <c r="A120">
        <v>2</v>
      </c>
      <c r="B120">
        <v>23</v>
      </c>
      <c r="C120">
        <v>19</v>
      </c>
      <c r="D120">
        <v>31</v>
      </c>
      <c r="E120">
        <v>73</v>
      </c>
      <c r="F120" t="s">
        <v>47</v>
      </c>
      <c r="Q120">
        <v>43</v>
      </c>
      <c r="R120">
        <v>35</v>
      </c>
      <c r="S120">
        <v>40</v>
      </c>
      <c r="T120">
        <v>118</v>
      </c>
    </row>
    <row r="121" spans="1:20">
      <c r="A121">
        <v>1</v>
      </c>
      <c r="B121">
        <v>44</v>
      </c>
      <c r="C121">
        <v>35</v>
      </c>
      <c r="D121">
        <v>45</v>
      </c>
      <c r="E121">
        <v>124</v>
      </c>
      <c r="F121" t="s">
        <v>48</v>
      </c>
      <c r="Q121">
        <v>21</v>
      </c>
      <c r="R121">
        <v>17</v>
      </c>
      <c r="S121">
        <v>34</v>
      </c>
      <c r="T121">
        <v>72</v>
      </c>
    </row>
    <row r="122" spans="1:20">
      <c r="A122">
        <v>1</v>
      </c>
      <c r="B122">
        <v>26</v>
      </c>
      <c r="C122">
        <v>20</v>
      </c>
      <c r="D122">
        <v>56</v>
      </c>
      <c r="E122">
        <v>102</v>
      </c>
      <c r="F122" t="s">
        <v>49</v>
      </c>
      <c r="Q122">
        <v>15</v>
      </c>
      <c r="R122">
        <v>14</v>
      </c>
      <c r="S122">
        <v>30</v>
      </c>
      <c r="T122">
        <v>59</v>
      </c>
    </row>
    <row r="123" spans="1:20">
      <c r="A123">
        <v>2</v>
      </c>
      <c r="B123">
        <v>18</v>
      </c>
      <c r="C123">
        <v>14</v>
      </c>
      <c r="D123">
        <v>20</v>
      </c>
      <c r="E123">
        <v>52</v>
      </c>
      <c r="F123" t="s">
        <v>47</v>
      </c>
      <c r="Q123">
        <v>23</v>
      </c>
      <c r="R123">
        <v>21</v>
      </c>
      <c r="S123">
        <v>36</v>
      </c>
      <c r="T123">
        <v>80</v>
      </c>
    </row>
    <row r="124" spans="1:20">
      <c r="A124">
        <v>1</v>
      </c>
      <c r="B124">
        <v>16</v>
      </c>
      <c r="C124">
        <v>14</v>
      </c>
      <c r="D124">
        <v>20</v>
      </c>
      <c r="E124">
        <v>50</v>
      </c>
      <c r="F124" t="s">
        <v>48</v>
      </c>
      <c r="Q124">
        <v>37</v>
      </c>
      <c r="R124">
        <v>16</v>
      </c>
      <c r="S124">
        <v>42</v>
      </c>
      <c r="T124">
        <v>95</v>
      </c>
    </row>
    <row r="125" spans="1:20">
      <c r="A125">
        <v>1</v>
      </c>
      <c r="B125">
        <v>25</v>
      </c>
      <c r="C125">
        <v>16</v>
      </c>
      <c r="D125">
        <v>30</v>
      </c>
      <c r="E125">
        <v>71</v>
      </c>
      <c r="F125" t="s">
        <v>51</v>
      </c>
      <c r="Q125">
        <v>31</v>
      </c>
      <c r="R125">
        <v>17</v>
      </c>
      <c r="S125">
        <v>32</v>
      </c>
      <c r="T125">
        <v>80</v>
      </c>
    </row>
    <row r="126" spans="1:20">
      <c r="A126">
        <v>1</v>
      </c>
      <c r="B126">
        <v>31</v>
      </c>
      <c r="C126">
        <v>27</v>
      </c>
      <c r="D126">
        <v>40</v>
      </c>
      <c r="E126">
        <v>98</v>
      </c>
      <c r="F126" t="s">
        <v>48</v>
      </c>
      <c r="Q126">
        <v>14</v>
      </c>
      <c r="R126">
        <v>14</v>
      </c>
      <c r="S126">
        <v>22</v>
      </c>
      <c r="T126">
        <v>50</v>
      </c>
    </row>
    <row r="127" spans="1:20">
      <c r="A127">
        <v>1</v>
      </c>
      <c r="B127">
        <v>18</v>
      </c>
      <c r="C127">
        <v>14</v>
      </c>
      <c r="D127">
        <v>32</v>
      </c>
      <c r="E127">
        <v>64</v>
      </c>
      <c r="F127" t="s">
        <v>51</v>
      </c>
      <c r="Q127">
        <v>30</v>
      </c>
      <c r="R127">
        <v>16</v>
      </c>
      <c r="S127">
        <v>33</v>
      </c>
      <c r="T127">
        <v>79</v>
      </c>
    </row>
    <row r="128" spans="1:20">
      <c r="A128">
        <v>1</v>
      </c>
      <c r="B128">
        <v>23</v>
      </c>
      <c r="C128">
        <v>22</v>
      </c>
      <c r="D128">
        <v>28</v>
      </c>
      <c r="E128">
        <v>73</v>
      </c>
      <c r="F128" t="s">
        <v>48</v>
      </c>
      <c r="Q128">
        <v>43</v>
      </c>
      <c r="R128">
        <v>28</v>
      </c>
      <c r="S128">
        <v>44</v>
      </c>
      <c r="T128">
        <v>115</v>
      </c>
    </row>
    <row r="129" spans="1:20">
      <c r="A129">
        <v>2</v>
      </c>
      <c r="B129">
        <v>36</v>
      </c>
      <c r="C129">
        <v>29</v>
      </c>
      <c r="D129">
        <v>41</v>
      </c>
      <c r="E129">
        <v>106</v>
      </c>
      <c r="F129" t="s">
        <v>47</v>
      </c>
      <c r="Q129">
        <v>36</v>
      </c>
      <c r="R129">
        <v>22</v>
      </c>
      <c r="S129">
        <v>40</v>
      </c>
      <c r="T129">
        <v>98</v>
      </c>
    </row>
    <row r="130" spans="1:20">
      <c r="A130">
        <v>1</v>
      </c>
      <c r="B130">
        <v>22</v>
      </c>
      <c r="C130">
        <v>19</v>
      </c>
      <c r="D130">
        <v>25</v>
      </c>
      <c r="E130">
        <v>66</v>
      </c>
      <c r="F130" t="s">
        <v>48</v>
      </c>
      <c r="Q130">
        <v>19</v>
      </c>
      <c r="R130">
        <v>16</v>
      </c>
      <c r="S130">
        <v>31</v>
      </c>
      <c r="T130">
        <v>66</v>
      </c>
    </row>
    <row r="131" spans="1:20">
      <c r="A131">
        <v>1</v>
      </c>
      <c r="B131">
        <v>30</v>
      </c>
      <c r="C131">
        <v>22</v>
      </c>
      <c r="D131">
        <v>46</v>
      </c>
      <c r="E131">
        <v>98</v>
      </c>
      <c r="F131" t="s">
        <v>48</v>
      </c>
      <c r="Q131">
        <v>31</v>
      </c>
      <c r="R131">
        <v>22</v>
      </c>
      <c r="S131">
        <v>44</v>
      </c>
      <c r="T131">
        <v>97</v>
      </c>
    </row>
    <row r="132" spans="1:20">
      <c r="A132">
        <v>1</v>
      </c>
      <c r="B132">
        <v>20</v>
      </c>
      <c r="C132">
        <v>15</v>
      </c>
      <c r="D132">
        <v>42</v>
      </c>
      <c r="E132">
        <v>77</v>
      </c>
      <c r="F132" t="s">
        <v>48</v>
      </c>
      <c r="Q132">
        <v>29</v>
      </c>
      <c r="R132">
        <v>21</v>
      </c>
      <c r="S132">
        <v>36</v>
      </c>
      <c r="T132">
        <v>86</v>
      </c>
    </row>
    <row r="133" spans="1:20">
      <c r="A133">
        <v>1</v>
      </c>
      <c r="B133">
        <v>16</v>
      </c>
      <c r="C133">
        <v>14</v>
      </c>
      <c r="D133">
        <v>26</v>
      </c>
      <c r="E133">
        <v>56</v>
      </c>
      <c r="F133" t="s">
        <v>51</v>
      </c>
      <c r="Q133">
        <v>23</v>
      </c>
      <c r="R133">
        <v>18</v>
      </c>
      <c r="S133">
        <v>30</v>
      </c>
      <c r="T133">
        <v>71</v>
      </c>
    </row>
    <row r="134" spans="1:20">
      <c r="A134">
        <v>2</v>
      </c>
      <c r="B134">
        <v>14</v>
      </c>
      <c r="C134">
        <v>14</v>
      </c>
      <c r="D134">
        <v>15</v>
      </c>
      <c r="E134">
        <v>43</v>
      </c>
      <c r="F134" t="s">
        <v>47</v>
      </c>
      <c r="Q134">
        <v>18</v>
      </c>
      <c r="R134">
        <v>15</v>
      </c>
      <c r="S134">
        <v>32</v>
      </c>
      <c r="T134">
        <v>65</v>
      </c>
    </row>
    <row r="135" spans="1:20">
      <c r="A135">
        <v>1</v>
      </c>
      <c r="B135">
        <v>20</v>
      </c>
      <c r="C135">
        <v>17</v>
      </c>
      <c r="D135">
        <v>29</v>
      </c>
      <c r="E135">
        <v>66</v>
      </c>
      <c r="F135" t="s">
        <v>50</v>
      </c>
      <c r="Q135">
        <v>32</v>
      </c>
      <c r="R135">
        <v>25</v>
      </c>
      <c r="S135">
        <v>43</v>
      </c>
      <c r="T135">
        <v>100</v>
      </c>
    </row>
    <row r="136" spans="1:20">
      <c r="A136">
        <v>1</v>
      </c>
      <c r="B136">
        <v>45</v>
      </c>
      <c r="C136">
        <v>35</v>
      </c>
      <c r="D136">
        <v>43</v>
      </c>
      <c r="E136">
        <v>123</v>
      </c>
      <c r="F136" t="s">
        <v>50</v>
      </c>
      <c r="Q136">
        <v>43</v>
      </c>
      <c r="R136">
        <v>23</v>
      </c>
      <c r="S136">
        <v>55</v>
      </c>
      <c r="T136">
        <v>121</v>
      </c>
    </row>
    <row r="137" spans="1:20">
      <c r="A137">
        <v>1</v>
      </c>
      <c r="B137">
        <v>31</v>
      </c>
      <c r="C137">
        <v>29</v>
      </c>
      <c r="D137">
        <v>37</v>
      </c>
      <c r="E137">
        <v>97</v>
      </c>
      <c r="F137" t="s">
        <v>48</v>
      </c>
      <c r="Q137">
        <v>45</v>
      </c>
      <c r="R137">
        <v>42</v>
      </c>
      <c r="S137">
        <v>45</v>
      </c>
      <c r="T137">
        <v>132</v>
      </c>
    </row>
    <row r="138" spans="1:20">
      <c r="A138">
        <v>1</v>
      </c>
      <c r="B138">
        <v>32</v>
      </c>
      <c r="C138">
        <v>25</v>
      </c>
      <c r="D138">
        <v>52</v>
      </c>
      <c r="E138">
        <v>109</v>
      </c>
      <c r="F138" t="s">
        <v>48</v>
      </c>
      <c r="Q138">
        <v>20</v>
      </c>
      <c r="R138">
        <v>17</v>
      </c>
      <c r="S138">
        <v>30</v>
      </c>
      <c r="T138">
        <v>67</v>
      </c>
    </row>
    <row r="139" spans="1:20">
      <c r="A139">
        <v>2</v>
      </c>
      <c r="B139">
        <v>19</v>
      </c>
      <c r="C139">
        <v>15</v>
      </c>
      <c r="D139">
        <v>30</v>
      </c>
      <c r="E139">
        <v>64</v>
      </c>
      <c r="F139" t="s">
        <v>47</v>
      </c>
      <c r="Q139">
        <v>22</v>
      </c>
      <c r="R139">
        <v>15</v>
      </c>
      <c r="S139">
        <v>24</v>
      </c>
      <c r="T139">
        <v>61</v>
      </c>
    </row>
    <row r="140" spans="1:20">
      <c r="A140">
        <v>2</v>
      </c>
      <c r="B140">
        <v>17</v>
      </c>
      <c r="C140">
        <v>16</v>
      </c>
      <c r="D140">
        <v>23</v>
      </c>
      <c r="E140">
        <v>56</v>
      </c>
      <c r="F140" t="s">
        <v>47</v>
      </c>
      <c r="Q140">
        <v>16</v>
      </c>
      <c r="R140">
        <v>15</v>
      </c>
      <c r="S140">
        <v>34</v>
      </c>
      <c r="T140">
        <v>65</v>
      </c>
    </row>
    <row r="141" spans="1:20">
      <c r="A141">
        <v>1</v>
      </c>
      <c r="B141">
        <v>29</v>
      </c>
      <c r="C141">
        <v>19</v>
      </c>
      <c r="D141">
        <v>20</v>
      </c>
      <c r="E141">
        <v>68</v>
      </c>
      <c r="F141" t="s">
        <v>50</v>
      </c>
      <c r="Q141">
        <v>37</v>
      </c>
      <c r="R141">
        <v>29</v>
      </c>
      <c r="S141">
        <v>45</v>
      </c>
      <c r="T141">
        <v>111</v>
      </c>
    </row>
    <row r="142" spans="1:20">
      <c r="A142">
        <v>1</v>
      </c>
      <c r="B142">
        <v>18</v>
      </c>
      <c r="C142">
        <v>18</v>
      </c>
      <c r="D142">
        <v>25</v>
      </c>
      <c r="E142">
        <v>61</v>
      </c>
      <c r="F142" t="s">
        <v>51</v>
      </c>
      <c r="Q142">
        <v>23</v>
      </c>
      <c r="R142">
        <v>19</v>
      </c>
      <c r="S142">
        <v>42</v>
      </c>
      <c r="T142">
        <v>84</v>
      </c>
    </row>
    <row r="143" spans="1:20">
      <c r="A143">
        <v>1</v>
      </c>
      <c r="B143">
        <v>33</v>
      </c>
      <c r="C143">
        <v>24</v>
      </c>
      <c r="D143">
        <v>37</v>
      </c>
      <c r="E143">
        <v>94</v>
      </c>
      <c r="F143" t="s">
        <v>48</v>
      </c>
      <c r="Q143">
        <v>17</v>
      </c>
      <c r="R143">
        <v>21</v>
      </c>
      <c r="S143">
        <v>35</v>
      </c>
      <c r="T143">
        <v>73</v>
      </c>
    </row>
    <row r="144" spans="1:20">
      <c r="A144">
        <v>1</v>
      </c>
      <c r="B144">
        <v>26</v>
      </c>
      <c r="C144">
        <v>22</v>
      </c>
      <c r="D144">
        <v>21</v>
      </c>
      <c r="E144">
        <v>69</v>
      </c>
      <c r="F144" t="s">
        <v>48</v>
      </c>
      <c r="Q144">
        <v>39</v>
      </c>
      <c r="R144">
        <v>27</v>
      </c>
      <c r="S144">
        <v>55</v>
      </c>
      <c r="T144">
        <v>121</v>
      </c>
    </row>
    <row r="145" spans="1:20">
      <c r="A145">
        <v>1</v>
      </c>
      <c r="B145">
        <v>18</v>
      </c>
      <c r="C145">
        <v>19</v>
      </c>
      <c r="D145">
        <v>37</v>
      </c>
      <c r="E145">
        <v>74</v>
      </c>
      <c r="F145" t="s">
        <v>49</v>
      </c>
      <c r="Q145">
        <v>22</v>
      </c>
      <c r="R145">
        <v>14</v>
      </c>
      <c r="S145">
        <v>32</v>
      </c>
      <c r="T145">
        <v>68</v>
      </c>
    </row>
    <row r="146" spans="1:20">
      <c r="A146">
        <v>1</v>
      </c>
      <c r="B146">
        <v>22</v>
      </c>
      <c r="C146">
        <v>15</v>
      </c>
      <c r="D146">
        <v>38</v>
      </c>
      <c r="E146">
        <v>75</v>
      </c>
      <c r="F146" t="s">
        <v>48</v>
      </c>
      <c r="Q146">
        <v>42</v>
      </c>
      <c r="R146">
        <v>23</v>
      </c>
      <c r="S146">
        <v>43</v>
      </c>
      <c r="T146">
        <v>108</v>
      </c>
    </row>
    <row r="147" spans="1:20">
      <c r="A147">
        <v>1</v>
      </c>
      <c r="B147">
        <v>16</v>
      </c>
      <c r="C147">
        <v>14</v>
      </c>
      <c r="D147">
        <v>26</v>
      </c>
      <c r="E147">
        <v>56</v>
      </c>
      <c r="F147" t="s">
        <v>50</v>
      </c>
      <c r="Q147">
        <v>25</v>
      </c>
      <c r="R147">
        <v>21</v>
      </c>
      <c r="S147">
        <v>46</v>
      </c>
      <c r="T147">
        <v>92</v>
      </c>
    </row>
    <row r="148" spans="1:20">
      <c r="A148">
        <v>1</v>
      </c>
      <c r="B148">
        <v>34</v>
      </c>
      <c r="C148">
        <v>21</v>
      </c>
      <c r="D148">
        <v>37</v>
      </c>
      <c r="E148">
        <v>92</v>
      </c>
      <c r="F148" t="s">
        <v>50</v>
      </c>
      <c r="Q148">
        <v>24</v>
      </c>
      <c r="R148">
        <v>21</v>
      </c>
      <c r="S148">
        <v>43</v>
      </c>
      <c r="T148">
        <v>88</v>
      </c>
    </row>
    <row r="149" spans="1:20">
      <c r="A149">
        <v>1</v>
      </c>
      <c r="B149">
        <v>22</v>
      </c>
      <c r="C149">
        <v>39</v>
      </c>
      <c r="D149">
        <v>21</v>
      </c>
      <c r="E149">
        <v>82</v>
      </c>
      <c r="F149" t="s">
        <v>48</v>
      </c>
      <c r="Q149">
        <v>19</v>
      </c>
      <c r="R149">
        <v>14</v>
      </c>
      <c r="S149">
        <v>23</v>
      </c>
      <c r="T149">
        <v>56</v>
      </c>
    </row>
    <row r="150" spans="1:20">
      <c r="A150">
        <v>1</v>
      </c>
      <c r="B150">
        <v>29</v>
      </c>
      <c r="C150">
        <v>18</v>
      </c>
      <c r="D150">
        <v>32</v>
      </c>
      <c r="E150">
        <v>79</v>
      </c>
      <c r="F150" t="s">
        <v>48</v>
      </c>
      <c r="Q150">
        <v>17</v>
      </c>
      <c r="R150">
        <v>14</v>
      </c>
      <c r="S150">
        <v>22</v>
      </c>
      <c r="T150">
        <v>53</v>
      </c>
    </row>
    <row r="151" spans="1:20">
      <c r="A151">
        <v>1</v>
      </c>
      <c r="B151">
        <v>17</v>
      </c>
      <c r="C151">
        <v>14</v>
      </c>
      <c r="D151">
        <v>30</v>
      </c>
      <c r="E151">
        <v>61</v>
      </c>
      <c r="F151" t="s">
        <v>48</v>
      </c>
      <c r="Q151">
        <v>18</v>
      </c>
      <c r="R151">
        <v>14</v>
      </c>
      <c r="S151">
        <v>31</v>
      </c>
      <c r="T151">
        <v>63</v>
      </c>
    </row>
    <row r="152" spans="1:20">
      <c r="A152">
        <v>1</v>
      </c>
      <c r="B152">
        <v>16</v>
      </c>
      <c r="C152">
        <v>15</v>
      </c>
      <c r="D152">
        <v>21</v>
      </c>
      <c r="E152">
        <v>52</v>
      </c>
      <c r="F152" t="s">
        <v>48</v>
      </c>
      <c r="Q152">
        <v>32</v>
      </c>
      <c r="R152">
        <v>23</v>
      </c>
      <c r="S152">
        <v>37</v>
      </c>
      <c r="T152">
        <v>92</v>
      </c>
    </row>
    <row r="153" spans="1:20">
      <c r="A153">
        <v>1</v>
      </c>
      <c r="B153">
        <v>43</v>
      </c>
      <c r="C153">
        <v>34</v>
      </c>
      <c r="D153">
        <v>36</v>
      </c>
      <c r="E153">
        <v>113</v>
      </c>
      <c r="F153" t="s">
        <v>48</v>
      </c>
      <c r="Q153">
        <v>18</v>
      </c>
      <c r="R153">
        <v>15</v>
      </c>
      <c r="S153">
        <v>32</v>
      </c>
      <c r="T153">
        <v>65</v>
      </c>
    </row>
    <row r="154" spans="1:20">
      <c r="A154">
        <v>1</v>
      </c>
      <c r="B154">
        <v>20</v>
      </c>
      <c r="C154">
        <v>15</v>
      </c>
      <c r="D154">
        <v>31</v>
      </c>
      <c r="E154">
        <v>66</v>
      </c>
      <c r="F154" t="s">
        <v>48</v>
      </c>
      <c r="Q154">
        <v>29</v>
      </c>
      <c r="R154">
        <v>26</v>
      </c>
      <c r="S154">
        <v>40</v>
      </c>
      <c r="T154">
        <v>95</v>
      </c>
    </row>
    <row r="155" spans="1:20">
      <c r="A155">
        <v>1</v>
      </c>
      <c r="B155">
        <v>46</v>
      </c>
      <c r="C155">
        <v>18</v>
      </c>
      <c r="D155">
        <v>59</v>
      </c>
      <c r="E155">
        <v>123</v>
      </c>
      <c r="F155" t="s">
        <v>50</v>
      </c>
      <c r="Q155">
        <v>20</v>
      </c>
      <c r="R155">
        <v>14</v>
      </c>
      <c r="S155">
        <v>25</v>
      </c>
      <c r="T155">
        <v>59</v>
      </c>
    </row>
    <row r="156" spans="1:20">
      <c r="A156">
        <v>2</v>
      </c>
      <c r="B156">
        <v>19</v>
      </c>
      <c r="C156">
        <v>20</v>
      </c>
      <c r="D156">
        <v>27</v>
      </c>
      <c r="E156">
        <v>66</v>
      </c>
      <c r="F156" t="s">
        <v>47</v>
      </c>
      <c r="Q156">
        <v>34</v>
      </c>
      <c r="R156">
        <v>21</v>
      </c>
      <c r="S156">
        <v>30</v>
      </c>
      <c r="T156">
        <v>85</v>
      </c>
    </row>
    <row r="157" spans="1:20">
      <c r="A157">
        <v>1</v>
      </c>
      <c r="B157">
        <v>30</v>
      </c>
      <c r="C157">
        <v>20</v>
      </c>
      <c r="D157">
        <v>32</v>
      </c>
      <c r="E157">
        <v>82</v>
      </c>
      <c r="F157" t="s">
        <v>48</v>
      </c>
      <c r="Q157">
        <v>18</v>
      </c>
      <c r="R157">
        <v>15</v>
      </c>
      <c r="S157">
        <v>18</v>
      </c>
      <c r="T157">
        <v>51</v>
      </c>
    </row>
    <row r="158" spans="1:20">
      <c r="A158">
        <v>2</v>
      </c>
      <c r="B158">
        <v>17</v>
      </c>
      <c r="C158">
        <v>15</v>
      </c>
      <c r="D158">
        <v>24</v>
      </c>
      <c r="E158">
        <v>56</v>
      </c>
      <c r="F158" t="s">
        <v>47</v>
      </c>
      <c r="Q158">
        <v>28</v>
      </c>
      <c r="R158">
        <v>21</v>
      </c>
      <c r="S158">
        <v>38</v>
      </c>
      <c r="T158">
        <v>87</v>
      </c>
    </row>
    <row r="159" spans="1:20">
      <c r="A159">
        <v>2</v>
      </c>
      <c r="B159">
        <v>17</v>
      </c>
      <c r="C159">
        <v>14</v>
      </c>
      <c r="D159">
        <v>34</v>
      </c>
      <c r="E159">
        <v>65</v>
      </c>
      <c r="F159" t="s">
        <v>47</v>
      </c>
      <c r="Q159">
        <v>38</v>
      </c>
      <c r="R159">
        <v>32</v>
      </c>
      <c r="S159">
        <v>56</v>
      </c>
      <c r="T159">
        <v>126</v>
      </c>
    </row>
    <row r="160" spans="1:20">
      <c r="A160">
        <v>1</v>
      </c>
      <c r="B160">
        <v>21</v>
      </c>
      <c r="C160">
        <v>18</v>
      </c>
      <c r="D160">
        <v>22</v>
      </c>
      <c r="E160">
        <v>61</v>
      </c>
      <c r="F160" t="s">
        <v>48</v>
      </c>
      <c r="Q160">
        <v>24</v>
      </c>
      <c r="R160">
        <v>19</v>
      </c>
      <c r="S160">
        <v>29</v>
      </c>
      <c r="T160">
        <v>72</v>
      </c>
    </row>
    <row r="161" spans="1:20">
      <c r="A161">
        <v>1</v>
      </c>
      <c r="B161">
        <v>14</v>
      </c>
      <c r="C161">
        <v>14</v>
      </c>
      <c r="D161">
        <v>28</v>
      </c>
      <c r="E161">
        <v>56</v>
      </c>
      <c r="F161" t="s">
        <v>48</v>
      </c>
      <c r="Q161">
        <v>31</v>
      </c>
      <c r="R161">
        <v>22</v>
      </c>
      <c r="S161">
        <v>38</v>
      </c>
      <c r="T161">
        <v>91</v>
      </c>
    </row>
    <row r="162" spans="1:20">
      <c r="A162">
        <v>1</v>
      </c>
      <c r="B162">
        <v>40</v>
      </c>
      <c r="C162">
        <v>22</v>
      </c>
      <c r="D162">
        <v>37</v>
      </c>
      <c r="E162">
        <v>99</v>
      </c>
      <c r="F162" t="s">
        <v>48</v>
      </c>
      <c r="Q162">
        <v>49</v>
      </c>
      <c r="R162">
        <v>49</v>
      </c>
      <c r="S162">
        <v>52</v>
      </c>
      <c r="T162">
        <v>150</v>
      </c>
    </row>
    <row r="163" spans="1:20">
      <c r="A163">
        <v>1</v>
      </c>
      <c r="B163">
        <v>15</v>
      </c>
      <c r="C163">
        <v>21</v>
      </c>
      <c r="D163">
        <v>38</v>
      </c>
      <c r="E163">
        <v>74</v>
      </c>
      <c r="F163" t="s">
        <v>50</v>
      </c>
      <c r="Q163">
        <v>33</v>
      </c>
      <c r="R163">
        <v>20</v>
      </c>
      <c r="S163">
        <v>35</v>
      </c>
      <c r="T163">
        <v>88</v>
      </c>
    </row>
    <row r="164" spans="1:20">
      <c r="A164">
        <v>1</v>
      </c>
      <c r="B164">
        <v>17</v>
      </c>
      <c r="C164">
        <v>15</v>
      </c>
      <c r="D164">
        <v>27</v>
      </c>
      <c r="E164">
        <v>59</v>
      </c>
      <c r="F164" t="s">
        <v>48</v>
      </c>
      <c r="Q164">
        <v>21</v>
      </c>
      <c r="R164">
        <v>14</v>
      </c>
      <c r="S164">
        <v>39</v>
      </c>
      <c r="T164">
        <v>74</v>
      </c>
    </row>
    <row r="165" spans="1:20">
      <c r="A165">
        <v>2</v>
      </c>
      <c r="B165">
        <v>16</v>
      </c>
      <c r="C165">
        <v>17</v>
      </c>
      <c r="D165">
        <v>16</v>
      </c>
      <c r="E165">
        <v>49</v>
      </c>
      <c r="F165" t="s">
        <v>47</v>
      </c>
      <c r="Q165">
        <v>36</v>
      </c>
      <c r="R165">
        <v>30</v>
      </c>
      <c r="S165">
        <v>45</v>
      </c>
      <c r="T165">
        <v>111</v>
      </c>
    </row>
    <row r="166" spans="1:20">
      <c r="A166">
        <v>1</v>
      </c>
      <c r="B166">
        <v>43</v>
      </c>
      <c r="C166">
        <v>35</v>
      </c>
      <c r="D166">
        <v>40</v>
      </c>
      <c r="E166">
        <v>118</v>
      </c>
      <c r="F166" t="s">
        <v>50</v>
      </c>
      <c r="Q166">
        <v>25</v>
      </c>
      <c r="R166">
        <v>20</v>
      </c>
      <c r="S166">
        <v>32</v>
      </c>
      <c r="T166">
        <v>77</v>
      </c>
    </row>
    <row r="167" spans="1:20">
      <c r="A167">
        <v>1</v>
      </c>
      <c r="B167">
        <v>21</v>
      </c>
      <c r="C167">
        <v>17</v>
      </c>
      <c r="D167">
        <v>34</v>
      </c>
      <c r="E167">
        <v>72</v>
      </c>
      <c r="F167" t="s">
        <v>51</v>
      </c>
      <c r="Q167">
        <v>14</v>
      </c>
      <c r="R167">
        <v>14</v>
      </c>
      <c r="S167">
        <v>19</v>
      </c>
      <c r="T167">
        <v>47</v>
      </c>
    </row>
    <row r="168" spans="1:20">
      <c r="A168">
        <v>2</v>
      </c>
      <c r="B168">
        <v>17</v>
      </c>
      <c r="C168">
        <v>16</v>
      </c>
      <c r="D168">
        <v>35</v>
      </c>
      <c r="E168">
        <v>68</v>
      </c>
      <c r="F168" t="s">
        <v>47</v>
      </c>
      <c r="Q168">
        <v>24</v>
      </c>
      <c r="R168">
        <v>23</v>
      </c>
      <c r="S168">
        <v>35</v>
      </c>
      <c r="T168">
        <v>82</v>
      </c>
    </row>
    <row r="169" spans="1:20">
      <c r="A169">
        <v>1</v>
      </c>
      <c r="B169">
        <v>15</v>
      </c>
      <c r="C169">
        <v>14</v>
      </c>
      <c r="D169">
        <v>30</v>
      </c>
      <c r="E169">
        <v>59</v>
      </c>
      <c r="F169" t="s">
        <v>48</v>
      </c>
      <c r="Q169">
        <v>15</v>
      </c>
      <c r="R169">
        <v>25</v>
      </c>
      <c r="S169">
        <v>25</v>
      </c>
      <c r="T169">
        <v>65</v>
      </c>
    </row>
    <row r="170" spans="1:20">
      <c r="A170">
        <v>2</v>
      </c>
      <c r="B170">
        <v>14</v>
      </c>
      <c r="C170">
        <v>14</v>
      </c>
      <c r="D170">
        <v>24</v>
      </c>
      <c r="E170">
        <v>52</v>
      </c>
      <c r="F170" t="s">
        <v>47</v>
      </c>
      <c r="Q170">
        <v>63</v>
      </c>
      <c r="R170">
        <v>51</v>
      </c>
      <c r="S170">
        <v>53</v>
      </c>
      <c r="T170">
        <v>167</v>
      </c>
    </row>
    <row r="171" spans="1:20">
      <c r="A171">
        <v>1</v>
      </c>
      <c r="B171">
        <v>23</v>
      </c>
      <c r="C171">
        <v>21</v>
      </c>
      <c r="D171">
        <v>36</v>
      </c>
      <c r="E171">
        <v>80</v>
      </c>
      <c r="F171" t="s">
        <v>49</v>
      </c>
      <c r="Q171">
        <v>37</v>
      </c>
      <c r="R171">
        <v>26</v>
      </c>
      <c r="S171">
        <v>43</v>
      </c>
      <c r="T171">
        <v>106</v>
      </c>
    </row>
    <row r="172" spans="1:20">
      <c r="A172">
        <v>1</v>
      </c>
      <c r="B172">
        <v>37</v>
      </c>
      <c r="C172">
        <v>16</v>
      </c>
      <c r="D172">
        <v>42</v>
      </c>
      <c r="E172">
        <v>95</v>
      </c>
      <c r="F172" t="s">
        <v>48</v>
      </c>
      <c r="Q172">
        <v>43</v>
      </c>
      <c r="R172">
        <v>43</v>
      </c>
      <c r="S172">
        <v>43</v>
      </c>
      <c r="T172">
        <v>129</v>
      </c>
    </row>
    <row r="173" spans="1:20">
      <c r="A173">
        <v>2</v>
      </c>
      <c r="B173">
        <v>17</v>
      </c>
      <c r="C173">
        <v>14</v>
      </c>
      <c r="D173">
        <v>33</v>
      </c>
      <c r="E173">
        <v>64</v>
      </c>
      <c r="F173" t="s">
        <v>47</v>
      </c>
      <c r="Q173">
        <v>65</v>
      </c>
      <c r="R173">
        <v>60</v>
      </c>
      <c r="S173">
        <v>56</v>
      </c>
      <c r="T173">
        <v>181</v>
      </c>
    </row>
    <row r="174" spans="1:20">
      <c r="A174">
        <v>2</v>
      </c>
      <c r="B174">
        <v>22</v>
      </c>
      <c r="C174">
        <v>20</v>
      </c>
      <c r="D174">
        <v>31</v>
      </c>
      <c r="E174">
        <v>73</v>
      </c>
      <c r="F174" t="s">
        <v>47</v>
      </c>
      <c r="Q174">
        <v>30</v>
      </c>
      <c r="R174">
        <v>17</v>
      </c>
      <c r="S174">
        <v>22</v>
      </c>
      <c r="T174">
        <v>69</v>
      </c>
    </row>
    <row r="175" spans="1:20">
      <c r="A175">
        <v>1</v>
      </c>
      <c r="B175">
        <v>31</v>
      </c>
      <c r="C175">
        <v>17</v>
      </c>
      <c r="D175">
        <v>32</v>
      </c>
      <c r="E175">
        <v>80</v>
      </c>
      <c r="F175" t="s">
        <v>48</v>
      </c>
      <c r="Q175">
        <v>15</v>
      </c>
      <c r="R175">
        <v>22</v>
      </c>
      <c r="S175">
        <v>36</v>
      </c>
      <c r="T175">
        <v>73</v>
      </c>
    </row>
    <row r="176" spans="1:20">
      <c r="A176">
        <v>1</v>
      </c>
      <c r="B176">
        <v>14</v>
      </c>
      <c r="C176">
        <v>14</v>
      </c>
      <c r="D176">
        <v>22</v>
      </c>
      <c r="E176">
        <v>50</v>
      </c>
      <c r="F176" t="s">
        <v>51</v>
      </c>
      <c r="Q176">
        <v>19</v>
      </c>
      <c r="R176">
        <v>15</v>
      </c>
      <c r="S176">
        <v>33</v>
      </c>
      <c r="T176">
        <v>67</v>
      </c>
    </row>
    <row r="177" spans="1:20">
      <c r="A177">
        <v>1</v>
      </c>
      <c r="B177">
        <v>30</v>
      </c>
      <c r="C177">
        <v>16</v>
      </c>
      <c r="D177">
        <v>33</v>
      </c>
      <c r="E177">
        <v>79</v>
      </c>
      <c r="F177" t="s">
        <v>48</v>
      </c>
      <c r="Q177">
        <v>16</v>
      </c>
      <c r="R177">
        <v>18</v>
      </c>
      <c r="S177">
        <v>24</v>
      </c>
      <c r="T177">
        <v>58</v>
      </c>
    </row>
    <row r="178" spans="1:20">
      <c r="A178">
        <v>2</v>
      </c>
      <c r="B178">
        <v>21</v>
      </c>
      <c r="C178">
        <v>21</v>
      </c>
      <c r="D178">
        <v>33</v>
      </c>
      <c r="E178">
        <v>75</v>
      </c>
      <c r="F178" t="s">
        <v>47</v>
      </c>
      <c r="Q178">
        <v>22</v>
      </c>
      <c r="R178">
        <v>14</v>
      </c>
      <c r="S178">
        <v>20</v>
      </c>
      <c r="T178">
        <v>56</v>
      </c>
    </row>
    <row r="179" spans="1:20">
      <c r="A179">
        <v>2</v>
      </c>
      <c r="B179">
        <v>24</v>
      </c>
      <c r="C179">
        <v>18</v>
      </c>
      <c r="D179">
        <v>40</v>
      </c>
      <c r="E179">
        <v>82</v>
      </c>
      <c r="F179" t="s">
        <v>47</v>
      </c>
      <c r="Q179">
        <v>14</v>
      </c>
      <c r="R179">
        <v>15</v>
      </c>
      <c r="S179">
        <v>26</v>
      </c>
      <c r="T179">
        <v>55</v>
      </c>
    </row>
    <row r="180" spans="1:20">
      <c r="A180">
        <v>1</v>
      </c>
      <c r="B180">
        <v>43</v>
      </c>
      <c r="C180">
        <v>28</v>
      </c>
      <c r="D180">
        <v>44</v>
      </c>
      <c r="E180">
        <v>115</v>
      </c>
      <c r="F180" t="s">
        <v>48</v>
      </c>
      <c r="Q180">
        <v>14</v>
      </c>
      <c r="R180">
        <v>14</v>
      </c>
      <c r="S180">
        <v>22</v>
      </c>
      <c r="T180">
        <v>50</v>
      </c>
    </row>
    <row r="181" spans="1:20">
      <c r="A181">
        <v>1</v>
      </c>
      <c r="B181">
        <v>36</v>
      </c>
      <c r="C181">
        <v>22</v>
      </c>
      <c r="D181">
        <v>40</v>
      </c>
      <c r="E181">
        <v>98</v>
      </c>
      <c r="F181" t="s">
        <v>50</v>
      </c>
      <c r="Q181">
        <v>35</v>
      </c>
      <c r="R181">
        <v>38</v>
      </c>
      <c r="S181">
        <v>39</v>
      </c>
      <c r="T181">
        <v>112</v>
      </c>
    </row>
    <row r="182" spans="1:20">
      <c r="A182">
        <v>1</v>
      </c>
      <c r="B182">
        <v>19</v>
      </c>
      <c r="C182">
        <v>16</v>
      </c>
      <c r="D182">
        <v>31</v>
      </c>
      <c r="E182">
        <v>66</v>
      </c>
      <c r="F182" t="s">
        <v>50</v>
      </c>
      <c r="Q182">
        <v>22</v>
      </c>
      <c r="R182">
        <v>17</v>
      </c>
      <c r="S182">
        <v>26</v>
      </c>
      <c r="T182">
        <v>65</v>
      </c>
    </row>
    <row r="183" spans="1:20">
      <c r="A183">
        <v>1</v>
      </c>
      <c r="B183">
        <v>31</v>
      </c>
      <c r="C183">
        <v>22</v>
      </c>
      <c r="D183">
        <v>44</v>
      </c>
      <c r="E183">
        <v>97</v>
      </c>
      <c r="F183" t="s">
        <v>50</v>
      </c>
      <c r="Q183">
        <v>20</v>
      </c>
      <c r="R183">
        <v>15</v>
      </c>
      <c r="S183">
        <v>34</v>
      </c>
      <c r="T183">
        <v>69</v>
      </c>
    </row>
    <row r="184" spans="1:20">
      <c r="A184">
        <v>1</v>
      </c>
      <c r="B184">
        <v>29</v>
      </c>
      <c r="C184">
        <v>21</v>
      </c>
      <c r="D184">
        <v>36</v>
      </c>
      <c r="E184">
        <v>86</v>
      </c>
      <c r="F184" t="s">
        <v>48</v>
      </c>
      <c r="Q184">
        <v>28</v>
      </c>
      <c r="R184">
        <v>20</v>
      </c>
      <c r="S184">
        <v>29</v>
      </c>
      <c r="T184">
        <v>77</v>
      </c>
    </row>
    <row r="185" spans="1:20">
      <c r="A185">
        <v>1</v>
      </c>
      <c r="B185">
        <v>23</v>
      </c>
      <c r="C185">
        <v>18</v>
      </c>
      <c r="D185">
        <v>30</v>
      </c>
      <c r="E185">
        <v>71</v>
      </c>
      <c r="F185" t="s">
        <v>48</v>
      </c>
      <c r="Q185">
        <v>29</v>
      </c>
      <c r="R185">
        <v>24</v>
      </c>
      <c r="S185">
        <v>32</v>
      </c>
      <c r="T185">
        <v>85</v>
      </c>
    </row>
    <row r="186" spans="1:20">
      <c r="A186">
        <v>1</v>
      </c>
      <c r="B186">
        <v>18</v>
      </c>
      <c r="C186">
        <v>15</v>
      </c>
      <c r="D186">
        <v>32</v>
      </c>
      <c r="E186">
        <v>65</v>
      </c>
      <c r="F186" t="s">
        <v>51</v>
      </c>
      <c r="Q186">
        <v>39</v>
      </c>
      <c r="R186">
        <v>26</v>
      </c>
      <c r="S186">
        <v>40</v>
      </c>
      <c r="T186">
        <v>105</v>
      </c>
    </row>
    <row r="187" spans="1:20">
      <c r="A187">
        <v>1</v>
      </c>
      <c r="B187">
        <v>32</v>
      </c>
      <c r="C187">
        <v>25</v>
      </c>
      <c r="D187">
        <v>43</v>
      </c>
      <c r="E187">
        <v>100</v>
      </c>
      <c r="F187" t="s">
        <v>48</v>
      </c>
      <c r="Q187">
        <v>46</v>
      </c>
      <c r="R187">
        <v>28</v>
      </c>
      <c r="S187">
        <v>35</v>
      </c>
      <c r="T187">
        <v>109</v>
      </c>
    </row>
    <row r="188" spans="1:20">
      <c r="A188">
        <v>1</v>
      </c>
      <c r="B188">
        <v>43</v>
      </c>
      <c r="C188">
        <v>23</v>
      </c>
      <c r="D188">
        <v>55</v>
      </c>
      <c r="E188">
        <v>121</v>
      </c>
      <c r="F188" t="s">
        <v>48</v>
      </c>
      <c r="Q188">
        <v>14</v>
      </c>
      <c r="R188">
        <v>14</v>
      </c>
      <c r="S188">
        <v>17</v>
      </c>
      <c r="T188">
        <v>45</v>
      </c>
    </row>
    <row r="189" spans="1:20">
      <c r="A189">
        <v>2</v>
      </c>
      <c r="B189">
        <v>18</v>
      </c>
      <c r="C189">
        <v>16</v>
      </c>
      <c r="D189">
        <v>28</v>
      </c>
      <c r="E189">
        <v>62</v>
      </c>
      <c r="F189" t="s">
        <v>47</v>
      </c>
      <c r="Q189">
        <v>39</v>
      </c>
      <c r="R189">
        <v>35</v>
      </c>
      <c r="S189">
        <v>42</v>
      </c>
      <c r="T189">
        <v>116</v>
      </c>
    </row>
    <row r="190" spans="1:20">
      <c r="A190">
        <v>1</v>
      </c>
      <c r="B190">
        <v>45</v>
      </c>
      <c r="C190">
        <v>42</v>
      </c>
      <c r="D190">
        <v>45</v>
      </c>
      <c r="E190">
        <v>132</v>
      </c>
      <c r="F190" t="s">
        <v>48</v>
      </c>
      <c r="Q190">
        <v>30</v>
      </c>
      <c r="R190">
        <v>28</v>
      </c>
      <c r="S190">
        <v>40</v>
      </c>
      <c r="T190">
        <v>98</v>
      </c>
    </row>
    <row r="191" spans="1:20">
      <c r="A191">
        <v>1</v>
      </c>
      <c r="B191">
        <v>20</v>
      </c>
      <c r="C191">
        <v>17</v>
      </c>
      <c r="D191">
        <v>30</v>
      </c>
      <c r="E191">
        <v>67</v>
      </c>
      <c r="F191" t="s">
        <v>51</v>
      </c>
      <c r="Q191">
        <v>18</v>
      </c>
      <c r="R191">
        <v>14</v>
      </c>
      <c r="S191">
        <v>47</v>
      </c>
      <c r="T191">
        <v>79</v>
      </c>
    </row>
    <row r="192" spans="1:20">
      <c r="A192">
        <v>1</v>
      </c>
      <c r="B192">
        <v>22</v>
      </c>
      <c r="C192">
        <v>15</v>
      </c>
      <c r="D192">
        <v>24</v>
      </c>
      <c r="E192">
        <v>61</v>
      </c>
      <c r="F192" t="s">
        <v>48</v>
      </c>
      <c r="S192">
        <v>0</v>
      </c>
    </row>
    <row r="193" spans="1:6">
      <c r="A193">
        <v>1</v>
      </c>
      <c r="B193">
        <v>16</v>
      </c>
      <c r="C193">
        <v>15</v>
      </c>
      <c r="D193">
        <v>34</v>
      </c>
      <c r="E193">
        <v>65</v>
      </c>
      <c r="F193" t="s">
        <v>48</v>
      </c>
    </row>
    <row r="194" spans="1:6">
      <c r="A194">
        <v>2</v>
      </c>
      <c r="B194">
        <v>17</v>
      </c>
      <c r="C194">
        <v>14</v>
      </c>
      <c r="D194">
        <v>19</v>
      </c>
      <c r="E194">
        <v>50</v>
      </c>
      <c r="F194" t="s">
        <v>47</v>
      </c>
    </row>
    <row r="195" spans="1:6">
      <c r="A195">
        <v>2</v>
      </c>
      <c r="B195">
        <v>17</v>
      </c>
      <c r="C195">
        <v>14</v>
      </c>
      <c r="D195">
        <v>28</v>
      </c>
      <c r="E195">
        <v>59</v>
      </c>
      <c r="F195" t="s">
        <v>47</v>
      </c>
    </row>
    <row r="196" spans="1:6">
      <c r="A196">
        <v>1</v>
      </c>
      <c r="B196">
        <v>37</v>
      </c>
      <c r="C196">
        <v>29</v>
      </c>
      <c r="D196">
        <v>45</v>
      </c>
      <c r="E196">
        <v>111</v>
      </c>
      <c r="F196" t="s">
        <v>48</v>
      </c>
    </row>
    <row r="197" spans="1:6">
      <c r="A197">
        <v>1</v>
      </c>
      <c r="B197">
        <v>23</v>
      </c>
      <c r="C197">
        <v>19</v>
      </c>
      <c r="D197">
        <v>42</v>
      </c>
      <c r="E197">
        <v>84</v>
      </c>
      <c r="F197" t="s">
        <v>51</v>
      </c>
    </row>
    <row r="198" spans="1:6">
      <c r="A198">
        <v>1</v>
      </c>
      <c r="B198">
        <v>17</v>
      </c>
      <c r="C198">
        <v>21</v>
      </c>
      <c r="D198">
        <v>35</v>
      </c>
      <c r="E198">
        <v>73</v>
      </c>
      <c r="F198" t="s">
        <v>48</v>
      </c>
    </row>
    <row r="199" spans="1:6">
      <c r="A199">
        <v>1</v>
      </c>
      <c r="B199">
        <v>39</v>
      </c>
      <c r="C199">
        <v>27</v>
      </c>
      <c r="D199">
        <v>55</v>
      </c>
      <c r="E199">
        <v>121</v>
      </c>
      <c r="F199" t="s">
        <v>48</v>
      </c>
    </row>
    <row r="200" spans="1:6">
      <c r="A200">
        <v>1</v>
      </c>
      <c r="B200">
        <v>22</v>
      </c>
      <c r="C200">
        <v>14</v>
      </c>
      <c r="D200">
        <v>32</v>
      </c>
      <c r="E200">
        <v>68</v>
      </c>
      <c r="F200" t="s">
        <v>51</v>
      </c>
    </row>
    <row r="201" spans="1:6">
      <c r="A201">
        <v>1</v>
      </c>
      <c r="B201">
        <v>42</v>
      </c>
      <c r="C201">
        <v>23</v>
      </c>
      <c r="D201">
        <v>43</v>
      </c>
      <c r="E201">
        <v>108</v>
      </c>
      <c r="F201" t="s">
        <v>51</v>
      </c>
    </row>
    <row r="202" spans="1:6">
      <c r="A202">
        <v>2</v>
      </c>
      <c r="B202">
        <v>17</v>
      </c>
      <c r="C202">
        <v>14</v>
      </c>
      <c r="D202">
        <v>18</v>
      </c>
      <c r="E202">
        <v>49</v>
      </c>
      <c r="F202" t="s">
        <v>47</v>
      </c>
    </row>
    <row r="203" spans="1:6">
      <c r="A203">
        <v>2</v>
      </c>
      <c r="B203">
        <v>44</v>
      </c>
      <c r="C203">
        <v>29</v>
      </c>
      <c r="D203">
        <v>36</v>
      </c>
      <c r="E203">
        <v>109</v>
      </c>
      <c r="F203" t="s">
        <v>47</v>
      </c>
    </row>
    <row r="204" spans="1:6">
      <c r="A204">
        <v>1</v>
      </c>
      <c r="B204">
        <v>25</v>
      </c>
      <c r="C204">
        <v>21</v>
      </c>
      <c r="D204">
        <v>46</v>
      </c>
      <c r="E204">
        <v>92</v>
      </c>
      <c r="F204" t="s">
        <v>50</v>
      </c>
    </row>
    <row r="205" spans="1:6">
      <c r="A205">
        <v>1</v>
      </c>
      <c r="B205">
        <v>24</v>
      </c>
      <c r="C205">
        <v>21</v>
      </c>
      <c r="D205">
        <v>43</v>
      </c>
      <c r="E205">
        <v>88</v>
      </c>
      <c r="F205" t="s">
        <v>49</v>
      </c>
    </row>
    <row r="206" spans="1:6">
      <c r="A206">
        <v>1</v>
      </c>
      <c r="B206">
        <v>19</v>
      </c>
      <c r="C206">
        <v>14</v>
      </c>
      <c r="D206">
        <v>23</v>
      </c>
      <c r="E206">
        <v>56</v>
      </c>
      <c r="F206" t="s">
        <v>48</v>
      </c>
    </row>
    <row r="207" spans="1:6">
      <c r="A207">
        <v>2</v>
      </c>
      <c r="B207">
        <v>20</v>
      </c>
      <c r="C207">
        <v>15</v>
      </c>
      <c r="D207">
        <v>25</v>
      </c>
      <c r="E207">
        <v>60</v>
      </c>
      <c r="F207" t="s">
        <v>47</v>
      </c>
    </row>
    <row r="208" spans="1:6">
      <c r="A208">
        <v>1</v>
      </c>
      <c r="B208">
        <v>17</v>
      </c>
      <c r="C208">
        <v>14</v>
      </c>
      <c r="D208">
        <v>22</v>
      </c>
      <c r="E208">
        <v>53</v>
      </c>
      <c r="F208" t="s">
        <v>48</v>
      </c>
    </row>
    <row r="209" spans="1:6">
      <c r="A209">
        <v>1</v>
      </c>
      <c r="B209">
        <v>18</v>
      </c>
      <c r="C209">
        <v>14</v>
      </c>
      <c r="D209">
        <v>31</v>
      </c>
      <c r="E209">
        <v>63</v>
      </c>
      <c r="F209" t="s">
        <v>48</v>
      </c>
    </row>
    <row r="210" spans="1:6">
      <c r="A210">
        <v>1</v>
      </c>
      <c r="B210">
        <v>32</v>
      </c>
      <c r="C210">
        <v>23</v>
      </c>
      <c r="D210">
        <v>37</v>
      </c>
      <c r="E210">
        <v>92</v>
      </c>
      <c r="F210" t="s">
        <v>50</v>
      </c>
    </row>
    <row r="211" spans="1:6">
      <c r="A211">
        <v>1</v>
      </c>
      <c r="B211">
        <v>18</v>
      </c>
      <c r="C211">
        <v>15</v>
      </c>
      <c r="D211">
        <v>32</v>
      </c>
      <c r="E211">
        <v>65</v>
      </c>
      <c r="F211" t="s">
        <v>51</v>
      </c>
    </row>
    <row r="212" spans="1:6">
      <c r="A212">
        <v>2</v>
      </c>
      <c r="B212">
        <v>15</v>
      </c>
      <c r="C212">
        <v>16</v>
      </c>
      <c r="D212">
        <v>26</v>
      </c>
      <c r="E212">
        <v>57</v>
      </c>
      <c r="F212" t="s">
        <v>47</v>
      </c>
    </row>
    <row r="213" spans="1:6">
      <c r="A213">
        <v>1</v>
      </c>
      <c r="B213">
        <v>29</v>
      </c>
      <c r="C213">
        <v>26</v>
      </c>
      <c r="D213">
        <v>40</v>
      </c>
      <c r="E213">
        <v>95</v>
      </c>
      <c r="F213" t="s">
        <v>50</v>
      </c>
    </row>
    <row r="214" spans="1:6">
      <c r="A214">
        <v>1</v>
      </c>
      <c r="B214">
        <v>20</v>
      </c>
      <c r="C214">
        <v>14</v>
      </c>
      <c r="D214">
        <v>25</v>
      </c>
      <c r="E214">
        <v>59</v>
      </c>
      <c r="F214" t="s">
        <v>48</v>
      </c>
    </row>
    <row r="215" spans="1:6">
      <c r="A215">
        <v>1</v>
      </c>
      <c r="B215">
        <v>34</v>
      </c>
      <c r="C215">
        <v>21</v>
      </c>
      <c r="D215">
        <v>30</v>
      </c>
      <c r="E215">
        <v>85</v>
      </c>
      <c r="F215" t="s">
        <v>48</v>
      </c>
    </row>
    <row r="216" spans="1:6">
      <c r="A216">
        <v>2</v>
      </c>
      <c r="B216">
        <v>14</v>
      </c>
      <c r="C216">
        <v>14</v>
      </c>
      <c r="D216">
        <v>18</v>
      </c>
      <c r="E216">
        <v>46</v>
      </c>
      <c r="F216" t="s">
        <v>47</v>
      </c>
    </row>
    <row r="217" spans="1:6">
      <c r="A217">
        <v>1</v>
      </c>
      <c r="B217">
        <v>18</v>
      </c>
      <c r="C217">
        <v>15</v>
      </c>
      <c r="D217">
        <v>18</v>
      </c>
      <c r="E217">
        <v>51</v>
      </c>
      <c r="F217" t="s">
        <v>48</v>
      </c>
    </row>
    <row r="218" spans="1:6">
      <c r="A218">
        <v>1</v>
      </c>
      <c r="B218">
        <v>28</v>
      </c>
      <c r="C218">
        <v>21</v>
      </c>
      <c r="D218">
        <v>38</v>
      </c>
      <c r="E218">
        <v>87</v>
      </c>
      <c r="F218" t="s">
        <v>48</v>
      </c>
    </row>
    <row r="219" spans="1:6">
      <c r="A219">
        <v>1</v>
      </c>
      <c r="B219">
        <v>38</v>
      </c>
      <c r="C219">
        <v>32</v>
      </c>
      <c r="D219">
        <v>56</v>
      </c>
      <c r="E219">
        <v>126</v>
      </c>
      <c r="F219" t="s">
        <v>48</v>
      </c>
    </row>
    <row r="220" spans="1:6">
      <c r="A220">
        <v>2</v>
      </c>
      <c r="B220">
        <v>21</v>
      </c>
      <c r="C220">
        <v>19</v>
      </c>
      <c r="D220">
        <v>27</v>
      </c>
      <c r="E220">
        <v>67</v>
      </c>
      <c r="F220" t="s">
        <v>47</v>
      </c>
    </row>
    <row r="221" spans="1:6">
      <c r="A221">
        <v>1</v>
      </c>
      <c r="B221">
        <v>24</v>
      </c>
      <c r="C221">
        <v>19</v>
      </c>
      <c r="D221">
        <v>29</v>
      </c>
      <c r="E221">
        <v>72</v>
      </c>
      <c r="F221" t="s">
        <v>48</v>
      </c>
    </row>
    <row r="222" spans="1:6">
      <c r="A222">
        <v>1</v>
      </c>
      <c r="B222">
        <v>31</v>
      </c>
      <c r="C222">
        <v>22</v>
      </c>
      <c r="D222">
        <v>38</v>
      </c>
      <c r="E222">
        <v>91</v>
      </c>
      <c r="F222" t="s">
        <v>51</v>
      </c>
    </row>
    <row r="223" spans="1:6">
      <c r="A223">
        <v>1</v>
      </c>
      <c r="B223">
        <v>49</v>
      </c>
      <c r="C223">
        <v>49</v>
      </c>
      <c r="D223">
        <v>52</v>
      </c>
      <c r="E223">
        <v>150</v>
      </c>
      <c r="F223" t="s">
        <v>48</v>
      </c>
    </row>
    <row r="224" spans="1:6">
      <c r="A224">
        <v>1</v>
      </c>
      <c r="B224">
        <v>33</v>
      </c>
      <c r="C224">
        <v>20</v>
      </c>
      <c r="D224">
        <v>35</v>
      </c>
      <c r="E224">
        <v>88</v>
      </c>
      <c r="F224" t="s">
        <v>50</v>
      </c>
    </row>
    <row r="225" spans="1:6">
      <c r="A225">
        <v>1</v>
      </c>
      <c r="B225">
        <v>21</v>
      </c>
      <c r="C225">
        <v>14</v>
      </c>
      <c r="D225">
        <v>39</v>
      </c>
      <c r="E225">
        <v>74</v>
      </c>
      <c r="F225" t="s">
        <v>49</v>
      </c>
    </row>
    <row r="226" spans="1:6">
      <c r="A226">
        <v>1</v>
      </c>
      <c r="B226">
        <v>36</v>
      </c>
      <c r="C226">
        <v>30</v>
      </c>
      <c r="D226">
        <v>45</v>
      </c>
      <c r="E226">
        <v>111</v>
      </c>
      <c r="F226" t="s">
        <v>51</v>
      </c>
    </row>
    <row r="227" spans="1:6">
      <c r="A227">
        <v>1</v>
      </c>
      <c r="B227">
        <v>25</v>
      </c>
      <c r="C227">
        <v>20</v>
      </c>
      <c r="D227">
        <v>32</v>
      </c>
      <c r="E227">
        <v>77</v>
      </c>
      <c r="F227" t="s">
        <v>48</v>
      </c>
    </row>
    <row r="228" spans="1:6">
      <c r="A228">
        <v>1</v>
      </c>
      <c r="B228">
        <v>14</v>
      </c>
      <c r="C228">
        <v>14</v>
      </c>
      <c r="D228">
        <v>19</v>
      </c>
      <c r="E228">
        <v>47</v>
      </c>
      <c r="F228" t="s">
        <v>48</v>
      </c>
    </row>
    <row r="229" spans="1:6">
      <c r="A229">
        <v>1</v>
      </c>
      <c r="B229">
        <v>24</v>
      </c>
      <c r="C229">
        <v>23</v>
      </c>
      <c r="D229">
        <v>35</v>
      </c>
      <c r="E229">
        <v>82</v>
      </c>
      <c r="F229" t="s">
        <v>48</v>
      </c>
    </row>
    <row r="230" spans="1:6">
      <c r="A230">
        <v>1</v>
      </c>
      <c r="B230">
        <v>15</v>
      </c>
      <c r="C230">
        <v>25</v>
      </c>
      <c r="D230">
        <v>25</v>
      </c>
      <c r="E230">
        <v>65</v>
      </c>
      <c r="F230" t="s">
        <v>48</v>
      </c>
    </row>
    <row r="231" spans="1:6">
      <c r="A231">
        <v>1</v>
      </c>
      <c r="B231">
        <v>63</v>
      </c>
      <c r="C231">
        <v>51</v>
      </c>
      <c r="D231">
        <v>53</v>
      </c>
      <c r="E231">
        <v>167</v>
      </c>
      <c r="F231" t="s">
        <v>48</v>
      </c>
    </row>
    <row r="232" spans="1:6">
      <c r="A232">
        <v>1</v>
      </c>
      <c r="B232">
        <v>37</v>
      </c>
      <c r="C232">
        <v>26</v>
      </c>
      <c r="D232">
        <v>43</v>
      </c>
      <c r="E232">
        <v>106</v>
      </c>
      <c r="F232" t="s">
        <v>50</v>
      </c>
    </row>
    <row r="233" spans="1:6">
      <c r="A233">
        <v>1</v>
      </c>
      <c r="B233">
        <v>43</v>
      </c>
      <c r="C233">
        <v>43</v>
      </c>
      <c r="D233">
        <v>43</v>
      </c>
      <c r="E233">
        <v>129</v>
      </c>
      <c r="F233" t="s">
        <v>48</v>
      </c>
    </row>
    <row r="234" spans="1:6">
      <c r="A234">
        <v>1</v>
      </c>
      <c r="B234">
        <v>65</v>
      </c>
      <c r="C234">
        <v>60</v>
      </c>
      <c r="D234">
        <v>56</v>
      </c>
      <c r="E234">
        <v>181</v>
      </c>
      <c r="F234" t="s">
        <v>48</v>
      </c>
    </row>
    <row r="235" spans="1:6">
      <c r="A235">
        <v>2</v>
      </c>
      <c r="B235">
        <v>28</v>
      </c>
      <c r="C235">
        <v>19</v>
      </c>
      <c r="D235">
        <v>34</v>
      </c>
      <c r="E235">
        <v>81</v>
      </c>
      <c r="F235" t="s">
        <v>47</v>
      </c>
    </row>
    <row r="236" spans="1:6">
      <c r="A236">
        <v>1</v>
      </c>
      <c r="B236">
        <v>30</v>
      </c>
      <c r="C236">
        <v>17</v>
      </c>
      <c r="D236">
        <v>22</v>
      </c>
      <c r="E236">
        <v>69</v>
      </c>
      <c r="F236" t="s">
        <v>48</v>
      </c>
    </row>
    <row r="237" spans="1:6">
      <c r="A237">
        <v>1</v>
      </c>
      <c r="B237">
        <v>15</v>
      </c>
      <c r="C237">
        <v>22</v>
      </c>
      <c r="D237">
        <v>36</v>
      </c>
      <c r="E237">
        <v>73</v>
      </c>
      <c r="F237" t="s">
        <v>50</v>
      </c>
    </row>
    <row r="238" spans="1:6">
      <c r="A238">
        <v>1</v>
      </c>
      <c r="B238">
        <v>19</v>
      </c>
      <c r="C238">
        <v>15</v>
      </c>
      <c r="D238">
        <v>33</v>
      </c>
      <c r="E238">
        <v>67</v>
      </c>
      <c r="F238" t="s">
        <v>51</v>
      </c>
    </row>
    <row r="239" spans="1:6">
      <c r="A239">
        <v>2</v>
      </c>
      <c r="B239">
        <v>17</v>
      </c>
      <c r="C239">
        <v>14</v>
      </c>
      <c r="D239">
        <v>22</v>
      </c>
      <c r="E239">
        <v>53</v>
      </c>
      <c r="F239" t="s">
        <v>47</v>
      </c>
    </row>
    <row r="240" spans="1:6">
      <c r="A240">
        <v>1</v>
      </c>
      <c r="B240">
        <v>16</v>
      </c>
      <c r="C240">
        <v>18</v>
      </c>
      <c r="D240">
        <v>24</v>
      </c>
      <c r="E240">
        <v>58</v>
      </c>
      <c r="F240" t="s">
        <v>48</v>
      </c>
    </row>
    <row r="241" spans="1:6">
      <c r="A241">
        <v>1</v>
      </c>
      <c r="B241">
        <v>22</v>
      </c>
      <c r="C241">
        <v>14</v>
      </c>
      <c r="D241">
        <v>20</v>
      </c>
      <c r="E241">
        <v>56</v>
      </c>
      <c r="F241" t="s">
        <v>51</v>
      </c>
    </row>
    <row r="242" spans="1:6">
      <c r="A242">
        <v>2</v>
      </c>
      <c r="B242">
        <v>21</v>
      </c>
      <c r="C242">
        <v>16</v>
      </c>
      <c r="D242">
        <v>28</v>
      </c>
      <c r="E242">
        <v>65</v>
      </c>
      <c r="F242" t="s">
        <v>47</v>
      </c>
    </row>
    <row r="243" spans="1:6">
      <c r="A243">
        <v>2</v>
      </c>
      <c r="B243">
        <v>30</v>
      </c>
      <c r="C243">
        <v>17</v>
      </c>
      <c r="D243">
        <v>37</v>
      </c>
      <c r="E243">
        <v>84</v>
      </c>
      <c r="F243" t="s">
        <v>47</v>
      </c>
    </row>
    <row r="244" spans="1:6">
      <c r="A244">
        <v>1</v>
      </c>
      <c r="B244">
        <v>14</v>
      </c>
      <c r="C244">
        <v>15</v>
      </c>
      <c r="D244">
        <v>26</v>
      </c>
      <c r="E244">
        <v>55</v>
      </c>
      <c r="F244" t="s">
        <v>51</v>
      </c>
    </row>
    <row r="245" spans="1:6">
      <c r="A245">
        <v>2</v>
      </c>
      <c r="B245">
        <v>15</v>
      </c>
      <c r="C245">
        <v>14</v>
      </c>
      <c r="D245">
        <v>18</v>
      </c>
      <c r="E245">
        <v>47</v>
      </c>
      <c r="F245" t="s">
        <v>47</v>
      </c>
    </row>
    <row r="246" spans="1:6">
      <c r="A246">
        <v>1</v>
      </c>
      <c r="B246">
        <v>14</v>
      </c>
      <c r="C246">
        <v>14</v>
      </c>
      <c r="D246">
        <v>22</v>
      </c>
      <c r="E246">
        <v>50</v>
      </c>
      <c r="F246" t="s">
        <v>48</v>
      </c>
    </row>
    <row r="247" spans="1:6">
      <c r="A247">
        <v>1</v>
      </c>
      <c r="B247">
        <v>35</v>
      </c>
      <c r="C247">
        <v>38</v>
      </c>
      <c r="D247">
        <v>39</v>
      </c>
      <c r="E247">
        <v>112</v>
      </c>
      <c r="F247" t="s">
        <v>48</v>
      </c>
    </row>
    <row r="248" spans="1:6">
      <c r="A248">
        <v>1</v>
      </c>
      <c r="B248">
        <v>22</v>
      </c>
      <c r="C248">
        <v>17</v>
      </c>
      <c r="D248">
        <v>26</v>
      </c>
      <c r="E248">
        <v>65</v>
      </c>
      <c r="F248" t="s">
        <v>51</v>
      </c>
    </row>
    <row r="249" spans="1:6">
      <c r="A249">
        <v>1</v>
      </c>
      <c r="B249">
        <v>20</v>
      </c>
      <c r="C249">
        <v>15</v>
      </c>
      <c r="D249">
        <v>34</v>
      </c>
      <c r="E249">
        <v>69</v>
      </c>
      <c r="F249" t="s">
        <v>48</v>
      </c>
    </row>
    <row r="250" spans="1:6">
      <c r="A250">
        <v>2</v>
      </c>
      <c r="B250">
        <v>15</v>
      </c>
      <c r="C250">
        <v>16</v>
      </c>
      <c r="D250">
        <v>29</v>
      </c>
      <c r="E250">
        <v>60</v>
      </c>
      <c r="F250" t="s">
        <v>47</v>
      </c>
    </row>
    <row r="251" spans="1:6">
      <c r="A251">
        <v>1</v>
      </c>
      <c r="B251">
        <v>28</v>
      </c>
      <c r="C251">
        <v>20</v>
      </c>
      <c r="D251">
        <v>29</v>
      </c>
      <c r="E251">
        <v>77</v>
      </c>
      <c r="F251" t="s">
        <v>48</v>
      </c>
    </row>
    <row r="252" spans="1:6">
      <c r="A252">
        <v>1</v>
      </c>
      <c r="B252">
        <v>29</v>
      </c>
      <c r="C252">
        <v>24</v>
      </c>
      <c r="D252">
        <v>32</v>
      </c>
      <c r="E252">
        <v>85</v>
      </c>
      <c r="F252" t="s">
        <v>50</v>
      </c>
    </row>
    <row r="253" spans="1:6">
      <c r="A253">
        <v>2</v>
      </c>
      <c r="B253">
        <v>19</v>
      </c>
      <c r="C253">
        <v>18</v>
      </c>
      <c r="D253">
        <v>19</v>
      </c>
      <c r="E253">
        <v>56</v>
      </c>
      <c r="F253" t="s">
        <v>47</v>
      </c>
    </row>
    <row r="254" spans="1:6">
      <c r="A254">
        <v>2</v>
      </c>
      <c r="B254">
        <v>18</v>
      </c>
      <c r="C254">
        <v>16</v>
      </c>
      <c r="D254">
        <v>28</v>
      </c>
      <c r="E254">
        <v>62</v>
      </c>
      <c r="F254" t="s">
        <v>47</v>
      </c>
    </row>
    <row r="255" spans="1:6">
      <c r="A255">
        <v>2</v>
      </c>
      <c r="B255">
        <v>28</v>
      </c>
      <c r="C255">
        <v>18</v>
      </c>
      <c r="D255">
        <v>37</v>
      </c>
      <c r="E255">
        <v>83</v>
      </c>
      <c r="F255" t="s">
        <v>47</v>
      </c>
    </row>
    <row r="256" spans="1:6">
      <c r="A256">
        <v>1</v>
      </c>
      <c r="B256">
        <v>39</v>
      </c>
      <c r="C256">
        <v>26</v>
      </c>
      <c r="D256">
        <v>40</v>
      </c>
      <c r="E256">
        <v>105</v>
      </c>
      <c r="F256" t="s">
        <v>48</v>
      </c>
    </row>
    <row r="257" spans="1:6">
      <c r="A257">
        <v>2</v>
      </c>
      <c r="B257">
        <v>33</v>
      </c>
      <c r="C257">
        <v>39</v>
      </c>
      <c r="D257">
        <v>44</v>
      </c>
      <c r="E257">
        <v>116</v>
      </c>
      <c r="F257" t="s">
        <v>47</v>
      </c>
    </row>
    <row r="258" spans="1:6">
      <c r="A258">
        <v>2</v>
      </c>
      <c r="B258">
        <v>19</v>
      </c>
      <c r="C258">
        <v>14</v>
      </c>
      <c r="D258">
        <v>30</v>
      </c>
      <c r="E258">
        <v>63</v>
      </c>
      <c r="F258" t="s">
        <v>47</v>
      </c>
    </row>
    <row r="259" spans="1:6">
      <c r="A259">
        <v>2</v>
      </c>
      <c r="B259">
        <v>16</v>
      </c>
      <c r="C259">
        <v>14</v>
      </c>
      <c r="D259">
        <v>30</v>
      </c>
      <c r="E259">
        <v>60</v>
      </c>
      <c r="F259" t="s">
        <v>47</v>
      </c>
    </row>
    <row r="260" spans="1:6">
      <c r="A260">
        <v>2</v>
      </c>
      <c r="B260">
        <v>38</v>
      </c>
      <c r="C260">
        <v>15</v>
      </c>
      <c r="D260">
        <v>32</v>
      </c>
      <c r="E260">
        <v>85</v>
      </c>
      <c r="F260" t="s">
        <v>47</v>
      </c>
    </row>
    <row r="261" spans="1:6">
      <c r="A261">
        <v>1</v>
      </c>
      <c r="B261">
        <v>46</v>
      </c>
      <c r="C261">
        <v>28</v>
      </c>
      <c r="D261">
        <v>35</v>
      </c>
      <c r="E261">
        <v>109</v>
      </c>
      <c r="F261" t="s">
        <v>48</v>
      </c>
    </row>
    <row r="262" spans="1:6">
      <c r="A262">
        <v>2</v>
      </c>
      <c r="B262">
        <v>15</v>
      </c>
      <c r="C262">
        <v>15</v>
      </c>
      <c r="D262">
        <v>19</v>
      </c>
      <c r="E262">
        <v>49</v>
      </c>
      <c r="F262" t="s">
        <v>47</v>
      </c>
    </row>
    <row r="263" spans="1:6">
      <c r="A263">
        <v>1</v>
      </c>
      <c r="B263">
        <v>14</v>
      </c>
      <c r="C263">
        <v>14</v>
      </c>
      <c r="D263">
        <v>17</v>
      </c>
      <c r="E263">
        <v>45</v>
      </c>
      <c r="F263" t="s">
        <v>48</v>
      </c>
    </row>
    <row r="264" spans="1:6">
      <c r="A264">
        <v>1</v>
      </c>
      <c r="B264">
        <v>39</v>
      </c>
      <c r="C264">
        <v>35</v>
      </c>
      <c r="D264">
        <v>42</v>
      </c>
      <c r="E264">
        <v>116</v>
      </c>
      <c r="F264" t="s">
        <v>49</v>
      </c>
    </row>
    <row r="265" spans="1:6">
      <c r="A265">
        <v>1</v>
      </c>
      <c r="B265">
        <v>30</v>
      </c>
      <c r="C265">
        <v>28</v>
      </c>
      <c r="D265">
        <v>40</v>
      </c>
      <c r="E265">
        <v>98</v>
      </c>
      <c r="F265" t="s">
        <v>48</v>
      </c>
    </row>
    <row r="266" spans="1:6">
      <c r="A266">
        <v>1</v>
      </c>
      <c r="B266">
        <v>18</v>
      </c>
      <c r="C266">
        <v>14</v>
      </c>
      <c r="D266">
        <v>47</v>
      </c>
      <c r="E266">
        <v>79</v>
      </c>
      <c r="F266" t="s">
        <v>48</v>
      </c>
    </row>
  </sheetData>
  <sheetProtection algorithmName="SHA-512" hashValue="LdtYY0f7XG/ttC/50eX7PJycD0uqGdYpapk+Ocz1IAmkxw889DIbpO54LGBcPZf/ABWhBDb0rStfniqw/xO0IQ==" saltValue="2g7O30KT1aPHWdRPSuY1qw==" spinCount="100000" sheet="1" objects="1" scenarios="1"/>
  <autoFilter ref="F1:F26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Valores</vt:lpstr>
      <vt:lpstr>Resultados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Windows</cp:lastModifiedBy>
  <dcterms:created xsi:type="dcterms:W3CDTF">2022-02-22T14:36:36Z</dcterms:created>
  <dcterms:modified xsi:type="dcterms:W3CDTF">2023-02-09T11:45:09Z</dcterms:modified>
</cp:coreProperties>
</file>